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C:\Users\liguiyuan\Desktop\Titanite控制系统  V3.8版本评审资料\"/>
    </mc:Choice>
  </mc:AlternateContent>
  <xr:revisionPtr revIDLastSave="0" documentId="13_ncr:1_{E2B7A6C6-4E5F-4127-895C-F415CCF489A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遗留问题及规避方案" sheetId="1" r:id="rId1"/>
    <sheet name="High" sheetId="3" r:id="rId2"/>
    <sheet name="Medium" sheetId="4" r:id="rId3"/>
    <sheet name="Low&amp;Lowest" sheetId="5" r:id="rId4"/>
    <sheet name="重点关注问题" sheetId="6" r:id="rId5"/>
  </sheets>
  <externalReferences>
    <externalReference r:id="rId6"/>
  </externalReferences>
  <definedNames>
    <definedName name="_xlnm._FilterDatabase" localSheetId="0" hidden="1">遗留问题及规避方案!$A$1:$J$79</definedName>
    <definedName name="Jira_2022_05_26T18_39_30_0800" localSheetId="0">遗留问题及规避方案!$D$1:$F$79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6" i="6" l="1"/>
  <c r="A5" i="6"/>
  <c r="J79" i="1"/>
  <c r="A79" i="1"/>
  <c r="J78" i="1"/>
  <c r="A78" i="1"/>
  <c r="J77" i="1"/>
  <c r="A77" i="1"/>
  <c r="J69" i="1"/>
  <c r="A69" i="1"/>
  <c r="J68" i="1"/>
  <c r="A68" i="1"/>
  <c r="J67" i="1"/>
  <c r="A67" i="1"/>
  <c r="J66" i="1"/>
  <c r="A66" i="1"/>
  <c r="J65" i="1"/>
  <c r="A65" i="1"/>
  <c r="J64" i="1"/>
  <c r="A64" i="1"/>
  <c r="J63" i="1"/>
  <c r="A63" i="1"/>
  <c r="J62" i="1"/>
  <c r="A62" i="1"/>
  <c r="J61" i="1"/>
  <c r="A61" i="1"/>
  <c r="J60" i="1"/>
  <c r="A60" i="1"/>
  <c r="J59" i="1"/>
  <c r="A59" i="1"/>
  <c r="J58" i="1"/>
  <c r="A58" i="1"/>
  <c r="J49" i="1"/>
  <c r="A49" i="1"/>
  <c r="J48" i="1"/>
  <c r="A48" i="1"/>
  <c r="J47" i="1"/>
  <c r="A47" i="1"/>
  <c r="J46" i="1"/>
  <c r="J45" i="1"/>
  <c r="A45" i="1"/>
  <c r="J43" i="1"/>
  <c r="A43" i="1"/>
  <c r="J42" i="1"/>
  <c r="A42" i="1"/>
  <c r="J41" i="1"/>
  <c r="A41" i="1"/>
  <c r="J40" i="1"/>
  <c r="A40" i="1"/>
  <c r="J39" i="1"/>
  <c r="A39" i="1"/>
  <c r="J38" i="1"/>
  <c r="A38" i="1"/>
  <c r="J36" i="1"/>
  <c r="A36" i="1"/>
  <c r="J35" i="1"/>
  <c r="A35" i="1"/>
  <c r="J34" i="1"/>
  <c r="A34" i="1"/>
  <c r="J32" i="1"/>
  <c r="A32" i="1"/>
  <c r="J31" i="1"/>
  <c r="A31" i="1"/>
  <c r="J30" i="1"/>
  <c r="A30" i="1"/>
  <c r="J29" i="1"/>
  <c r="A29" i="1"/>
  <c r="J28" i="1"/>
  <c r="A28" i="1"/>
  <c r="J27" i="1"/>
  <c r="A27" i="1"/>
  <c r="J24" i="1"/>
  <c r="A24" i="1"/>
  <c r="J23" i="1"/>
  <c r="A23" i="1"/>
  <c r="J22" i="1"/>
  <c r="A22" i="1"/>
  <c r="J21" i="1"/>
  <c r="A21" i="1"/>
  <c r="J20" i="1"/>
  <c r="A20" i="1"/>
  <c r="J19" i="1"/>
  <c r="A19" i="1"/>
  <c r="J18" i="1"/>
  <c r="A18" i="1"/>
  <c r="J17" i="1"/>
  <c r="A17" i="1"/>
  <c r="J16" i="1"/>
  <c r="A16" i="1"/>
  <c r="J15" i="1"/>
  <c r="A15" i="1"/>
  <c r="J14" i="1"/>
  <c r="A14" i="1"/>
  <c r="J13" i="1"/>
  <c r="A13" i="1"/>
  <c r="J12" i="1"/>
  <c r="A12" i="1"/>
  <c r="J11" i="1"/>
  <c r="A11" i="1"/>
  <c r="J10" i="1"/>
  <c r="A10" i="1"/>
  <c r="J8" i="1"/>
  <c r="A8" i="1"/>
  <c r="J7" i="1"/>
  <c r="A7" i="1"/>
  <c r="J6" i="1"/>
  <c r="A6" i="1"/>
  <c r="J5" i="1"/>
  <c r="A5" i="1"/>
  <c r="J4" i="1"/>
  <c r="A4" i="1"/>
  <c r="J3" i="1"/>
  <c r="A3" i="1"/>
  <c r="J2" i="1"/>
  <c r="A2" i="1"/>
</calcChain>
</file>

<file path=xl/sharedStrings.xml><?xml version="1.0" encoding="utf-8"?>
<sst xmlns="http://schemas.openxmlformats.org/spreadsheetml/2006/main" count="978" uniqueCount="227">
  <si>
    <t>序号</t>
  </si>
  <si>
    <t>影响功能</t>
  </si>
  <si>
    <t>状态</t>
  </si>
  <si>
    <t>概要</t>
  </si>
  <si>
    <t>BUG ID</t>
  </si>
  <si>
    <t>优先级</t>
  </si>
  <si>
    <t>是否为新增</t>
  </si>
  <si>
    <t>影响程度</t>
  </si>
  <si>
    <t>规避方案</t>
  </si>
  <si>
    <t>TIT01-Top20问题</t>
  </si>
  <si>
    <t>可正常使用</t>
  </si>
  <si>
    <t>【Bug】软重启或硬重启，有几率报错连接主控制器失败。</t>
  </si>
  <si>
    <t>TIT-814</t>
  </si>
  <si>
    <t>Low</t>
  </si>
  <si>
    <t>否</t>
  </si>
  <si>
    <t>低</t>
  </si>
  <si>
    <t>这个是工控机系统问题，偶尔会出现系统起不来的情况，遇到这种问题，硬重启即可。</t>
  </si>
  <si>
    <t>【Bug】经常出现U盘挂载失败提示。</t>
  </si>
  <si>
    <t>TIT-654</t>
  </si>
  <si>
    <t>出现挂载U盘失败的时候，硬重启系统。</t>
  </si>
  <si>
    <t>【Bug】修改软限位并软重启后，HMI无法连接到主机</t>
  </si>
  <si>
    <t>TIT-327</t>
  </si>
  <si>
    <t>硬重启解决。</t>
  </si>
  <si>
    <t>TIT02-指令</t>
  </si>
  <si>
    <t>正常使用</t>
  </si>
  <si>
    <t>【BUG】连续插入PulseDO与Pulse \high DO指令，执行结果有误</t>
  </si>
  <si>
    <t>TIT-1129</t>
  </si>
  <si>
    <t>非常规用法引起。</t>
  </si>
  <si>
    <t>【Bug】规划超出检测区域无提示信息</t>
  </si>
  <si>
    <t>TIT-738</t>
  </si>
  <si>
    <t>使用较少，暂缓修复</t>
  </si>
  <si>
    <t>【Bug】客户端重复连接服务器一千次左右后，无法继续连接。</t>
  </si>
  <si>
    <t>TIT-636</t>
  </si>
  <si>
    <t>Medium</t>
  </si>
  <si>
    <t>按照正常方式使用，不要频繁打开关闭，延期处理。</t>
  </si>
  <si>
    <t>【Bug】StartSyncSewing指令各项参数值均可任意设置，无范围限制</t>
  </si>
  <si>
    <t>TIT-628</t>
  </si>
  <si>
    <t>TIT03-启动重启</t>
  </si>
  <si>
    <t>TIT04-JOG控制</t>
  </si>
  <si>
    <t>【BUG】【PCB3】取消软限位后使用世界坐标系JOG机器人，报错信息提示：轴角度超出运动范围</t>
  </si>
  <si>
    <t>TIT-947</t>
  </si>
  <si>
    <t>取消软限位的使用场景很少，暂缓修复</t>
  </si>
  <si>
    <t>TIT05-资源管理</t>
  </si>
  <si>
    <t>【Bug】新建工程，工程文件夹属性创建日期显示错误</t>
  </si>
  <si>
    <t>TIT-350</t>
  </si>
  <si>
    <t>极少使用</t>
  </si>
  <si>
    <t>TIT06-编辑器</t>
  </si>
  <si>
    <t>【BUG】RL指令页面-辅助编程searchl指令中查找点名称与目标点名称显示不全</t>
  </si>
  <si>
    <t>TIT-1138</t>
  </si>
  <si>
    <t>Lowest</t>
  </si>
  <si>
    <t>不影响使用</t>
  </si>
  <si>
    <t>【Bug】切换为自动模式后仍可以编辑程序界面</t>
  </si>
  <si>
    <t>TIT-1028</t>
  </si>
  <si>
    <t>中</t>
  </si>
  <si>
    <t>规范操作</t>
  </si>
  <si>
    <t>【Bug】【PCB4】单步运行程序时，程序编辑界面不置灰。</t>
  </si>
  <si>
    <t>TIT-1025</t>
  </si>
  <si>
    <t>影响范围较小，且4轴将被xCore控制系统替代，因此不进行修复。</t>
  </si>
  <si>
    <t>【Bug】长时间运行程序后，切换为手动模式，运行程序机器人无响应</t>
  </si>
  <si>
    <t>TIT-1001</t>
  </si>
  <si>
    <t>暂时重启可以解决，很难复现。</t>
  </si>
  <si>
    <t>【Bug】【PCB3】单次运行外部通信指令，程序正常执行完毕后前瞻指针停留位置不正确。</t>
  </si>
  <si>
    <t>TIT-991</t>
  </si>
  <si>
    <t>前瞻指针机制存在问题，修复成本较高，对用户使用影响较小，暂时有关前瞻指针的问题短期内不再修复。</t>
  </si>
  <si>
    <t>【Bug】点击键盘后，键盘维持选中状态</t>
  </si>
  <si>
    <t>TIT-986</t>
  </si>
  <si>
    <t>【Bug】编辑器页面连续插入指令后无法连续撤销，仅能对最近一次插入指令进行撤销</t>
  </si>
  <si>
    <t>TIT-982</t>
  </si>
  <si>
    <t>修复对现有功能影响很大，暂不修复</t>
  </si>
  <si>
    <t>【Bug】运行打磨程序+3个socket通讯程序两天半后停止程序运行，机器人停止运动，但HMI不响应停止</t>
  </si>
  <si>
    <t>TIT-979</t>
  </si>
  <si>
    <t>复现非常困难，偶现，正在排查，尽量在后续版本修复。</t>
  </si>
  <si>
    <t>【Bug】【PCB3】使用SerialSendString指令插入特殊字符“//”,编辑界面删除特殊字符时子函数消失。</t>
  </si>
  <si>
    <t>TIT-954</t>
  </si>
  <si>
    <t>这个问题改动成本较大，暂不修复，建议手册里备注“不支持\*”</t>
  </si>
  <si>
    <t>【BUG】【PCB4】创建SocketSendString指令，包含特殊字符，修改指令提示‘请检查语句的合法性’</t>
  </si>
  <si>
    <t>TIT-873</t>
  </si>
  <si>
    <t>辅助编程不支持发送逗号，若需要发送逗号，手动修改程序语句。</t>
  </si>
  <si>
    <t>【Bug】上一步操作会清除串口缓存区。</t>
  </si>
  <si>
    <t>TIT-808</t>
  </si>
  <si>
    <t>调试过程中，执行完上一步之后再通过串口给机器人发数据，以免数据丢失</t>
  </si>
  <si>
    <t>【Bug】RL程序使用了Offs指令，其后跟了MoveJ或者MoveAbsJ指令，导致构造的关节空间轨迹不连续。</t>
  </si>
  <si>
    <t>TIT-756</t>
  </si>
  <si>
    <t>机制问题，详见：http://confluence.i.rokae.com/pages/viewpage.action?pageId=40010700</t>
  </si>
  <si>
    <t>【Bug】程序中运动指令后边都是print指令，则单次执行程序时，前瞻指针未指向最后一行print语句；</t>
  </si>
  <si>
    <t>TIT-752</t>
  </si>
  <si>
    <t>前瞻指针错位一行的问题，一直有, 设计问题，影响不是很大，不好改，暂时先delay。</t>
  </si>
  <si>
    <t>TIT07-状态监控</t>
  </si>
  <si>
    <t>TIT08-诊断</t>
  </si>
  <si>
    <t>TIT09-标定界面</t>
  </si>
  <si>
    <t>【Bug】开启导轨后，任何位置进行软标定，状态监控都显示0°。</t>
  </si>
  <si>
    <t>TIT-1037</t>
  </si>
  <si>
    <t>使用机械标定进行导轨的标定</t>
  </si>
  <si>
    <t>【Bug】点击重置多圈报警时，会同时弹框“编码器电池电压低”。</t>
  </si>
  <si>
    <t>TIT-1035</t>
  </si>
  <si>
    <t>误报问题，不影响重置多圈功能</t>
  </si>
  <si>
    <t>【Bug】【PCB4】软标定功能无法标定第四轴的零点。</t>
  </si>
  <si>
    <t>TIT-1024</t>
  </si>
  <si>
    <t>软标定不支持第4轴和导轨</t>
  </si>
  <si>
    <t>【Bug】【PCB3】取消标定屏幕，当前工程字体颜色变化。</t>
  </si>
  <si>
    <t>TIT-1008</t>
  </si>
  <si>
    <t>不影响功能使用</t>
  </si>
  <si>
    <t>【Bug】工具工件命名时将小写字母改为大写保存时会提示名称重复，但运行程序时会报错提示工件无法找到</t>
  </si>
  <si>
    <t>TIT-992</t>
  </si>
  <si>
    <t>异常操作引起，不影响功能使用</t>
  </si>
  <si>
    <t>TIT10-控制面板</t>
  </si>
  <si>
    <t>【Bug】山东工厂清除工程数据、IO数据、日志数据升级，系统输入输出显示英文。</t>
  </si>
  <si>
    <t>TIT-587</t>
  </si>
  <si>
    <t>手动修改为中文</t>
  </si>
  <si>
    <t>TIT11-帮助</t>
  </si>
  <si>
    <t>TIT12-变量管理</t>
  </si>
  <si>
    <t>【Bug】【PCB3】单次执行工程，程序中给PERS变量赋值，变量管理中的值没有变化。</t>
  </si>
  <si>
    <t>TIT-1012</t>
  </si>
  <si>
    <t>如用户需要在变量管理中查看Pers变量值，需要暂停程序或者pptomain。</t>
  </si>
  <si>
    <t>【Bug】创建作用域为Local的PERS变量(int,double,bool,string),通过赋值指令给变量赋值后，变量管理中的初始值不变。</t>
  </si>
  <si>
    <t>TIT-827</t>
  </si>
  <si>
    <t>【BUG】变量管理创建整形类型一维数组array[1000]时界面卡住</t>
  </si>
  <si>
    <t>TIT-182</t>
  </si>
  <si>
    <t>示教器性能不足。</t>
  </si>
  <si>
    <t>TIT13-超级管理员</t>
  </si>
  <si>
    <t>TIT14-多任务</t>
  </si>
  <si>
    <t>【Bug】多任务执行过程中给pers变量赋值，第一个任务总是数据和其他任务不一致</t>
  </si>
  <si>
    <t>TIT-952</t>
  </si>
  <si>
    <t>代码实现机制问题，这个问题暂时没有好的解决方法</t>
  </si>
  <si>
    <t>【Bug】四个具有socket连接及数据收发的多任务运行两天后，task4显示Stop但实际未停止，点击程序停止后task4仍在运行</t>
  </si>
  <si>
    <t>TIT-740</t>
  </si>
  <si>
    <t>属于遗留Top20问题，一直未能解决</t>
  </si>
  <si>
    <t>【Bug】响应超时后硬重启机器人，工程数据丢失</t>
  </si>
  <si>
    <t>TIT-719</t>
  </si>
  <si>
    <t>运行中硬重启，大概率会导致工程数据丢失，具体分析见客诉问题备注：http://jira.i.rokae.com/browse/QCC-27 搭配xbc5控制柜可解决</t>
  </si>
  <si>
    <t>【Bug】使用小工控机运行打磨程序报警：设备未挂载在总线上，同时错误日志和内部日志被清空</t>
  </si>
  <si>
    <t>TIT-690</t>
  </si>
  <si>
    <t>高</t>
  </si>
  <si>
    <t>跟工控机关系较大，出现此问题后，建议换工控机，并把有问题的工控机发回北京研发排查。</t>
  </si>
  <si>
    <t>【Bug】开启多任务同时进行socket通讯，长时间运行程序后HMI界面卡顿</t>
  </si>
  <si>
    <t>TIT-510</t>
  </si>
  <si>
    <t>High</t>
  </si>
  <si>
    <t>未复现</t>
  </si>
  <si>
    <t>TIT15-起始点</t>
  </si>
  <si>
    <t>【Bug】HomeClr指令后，在姿态调整界面将机器人调整到起始点位置时无法回到零点位置，且间断性跳窗报警</t>
  </si>
  <si>
    <t>TIT-1010</t>
  </si>
  <si>
    <t>该指令使用后，系统会关闭Home点功能，出现此现象后，起始点界面点一下”应用“按钮即可解决。</t>
  </si>
  <si>
    <t>TIT16-外部通信</t>
  </si>
  <si>
    <t>TIT17-IO配置</t>
  </si>
  <si>
    <t>【BUG】【XBC5】从3.7版本普通升级至3.8后，IO信号的"IO模块"全部为空，不报错，且可正常在RL指令中使用</t>
  </si>
  <si>
    <t>TIT-1137</t>
  </si>
  <si>
    <t>是</t>
  </si>
  <si>
    <t>XBC5控制柜专有；手动将IO模块修改正确</t>
  </si>
  <si>
    <t>【Bug】机器人报警主从站失联后程序仍处于运行状态</t>
  </si>
  <si>
    <r>
      <rPr>
        <sz val="11"/>
        <color rgb="FF000000"/>
        <rFont val="微软雅黑"/>
        <charset val="134"/>
      </rPr>
      <t>T</t>
    </r>
    <r>
      <rPr>
        <sz val="11"/>
        <color rgb="FF000000"/>
        <rFont val="微软雅黑"/>
        <charset val="134"/>
      </rPr>
      <t>IT-1044</t>
    </r>
  </si>
  <si>
    <t>非常规操作引起，正常使用不会出现此问题</t>
  </si>
  <si>
    <t>【Bug】插入searchL指令后手动修改DI信号为已绑定为拖动回放的信号，程序执行无报错</t>
  </si>
  <si>
    <t>TIT-920</t>
  </si>
  <si>
    <t>偶现一次，暂缓修复</t>
  </si>
  <si>
    <t>【Bug】安全IO的急停状态只有在自动模式且伺服接通的情况下才能清除。</t>
  </si>
  <si>
    <t>TIT-755</t>
  </si>
  <si>
    <t>安全板逻辑问题。</t>
  </si>
  <si>
    <t>【Bug】系统输入DI与GI地址设置相同时，对应输入地址触发使能时功能互斥</t>
  </si>
  <si>
    <t>TIT-731</t>
  </si>
  <si>
    <t>仅有一个客户使用，需求不明确，暂不修复</t>
  </si>
  <si>
    <t>TIT18-Profinet协议</t>
  </si>
  <si>
    <t>TIT19-Ethernet协议</t>
  </si>
  <si>
    <t>TIT20-码垛</t>
  </si>
  <si>
    <t>TIT21-料盘</t>
  </si>
  <si>
    <t>TIT22-外部导轨</t>
  </si>
  <si>
    <t>TIT23-在线缝制</t>
  </si>
  <si>
    <t>TIT24-Modbus协议</t>
  </si>
  <si>
    <t>TIT25-模拟输入输出</t>
  </si>
  <si>
    <t>TIT26-拖动示教</t>
  </si>
  <si>
    <t>【Bug】使用高配控制柜进行拖动示教，机器人会震动“嗡嗡”响。</t>
  </si>
  <si>
    <t>TIT-966</t>
  </si>
  <si>
    <t>因为拖动回放功能基本没有实际用户在用，拖动回放的问题，修复优先级放低。</t>
  </si>
  <si>
    <t>【Bug】编辑器界面拖动回放不可以记录分段路径。</t>
  </si>
  <si>
    <t>TIT-837</t>
  </si>
  <si>
    <t>拖动示教问题，暂不修复</t>
  </si>
  <si>
    <t>【Bug】拖动回放位置使用运行工程信号时可以使用仿真。</t>
  </si>
  <si>
    <t>TIT-836</t>
  </si>
  <si>
    <t>【Bug】辅助编程拖动回放中，采样时间使用率达100%时存储不成功。</t>
  </si>
  <si>
    <t>TIT-725</t>
  </si>
  <si>
    <t>【Bug】拖动回放时出现三次RC崩溃</t>
  </si>
  <si>
    <t>TIT-724</t>
  </si>
  <si>
    <t>【Bug】控制面板中的拖动示教记录多段轨迹RC崩溃</t>
  </si>
  <si>
    <t>TIT-718</t>
  </si>
  <si>
    <t>【Bug】拖动回放切换工程时界面处于一直刷新状态</t>
  </si>
  <si>
    <t>TIT-672</t>
  </si>
  <si>
    <t>【Bug】拖动回放功能拖动超过轨迹设置记录时长后，点击回放时提示没有回放轨迹</t>
  </si>
  <si>
    <t>TIT-669</t>
  </si>
  <si>
    <t>【Bug】拖动回放功能，拖动时间超过设置轨迹记录总时间后弹框提示“路径记录结束点速度不为0”</t>
  </si>
  <si>
    <t>TIT-668</t>
  </si>
  <si>
    <t>【Bug】拖动回放开始记录过程中点击停止，机器人状态输出错误</t>
  </si>
  <si>
    <t>TIT-665</t>
  </si>
  <si>
    <t>【Bug】拖动回放界面清空记录无交互确认提示</t>
  </si>
  <si>
    <t>TIT-663</t>
  </si>
  <si>
    <t>【Bug】拖动回放时触发中断，程序停止报“未停止到路径终点”</t>
  </si>
  <si>
    <t>TIT-659</t>
  </si>
  <si>
    <t>TIT27-碰撞检测</t>
  </si>
  <si>
    <t>TIT28-协作模式</t>
  </si>
  <si>
    <t>TIT29-热插拔功能</t>
  </si>
  <si>
    <t>TIT30-锁机功能</t>
  </si>
  <si>
    <t>TIT31-取消多行注释</t>
  </si>
  <si>
    <t>TIT32-GOTO指令</t>
  </si>
  <si>
    <t>TIT33-精雕机上下料</t>
  </si>
  <si>
    <t>TIT34-中断</t>
  </si>
  <si>
    <t>【Bug】中断函数中有运动指令，但未在运动指令之前加stopmove，运行会报错：未停止到路径终点。</t>
  </si>
  <si>
    <t>TIT-717</t>
  </si>
  <si>
    <t>规范使用，必须在StorePath之前加入Stopmove指令</t>
  </si>
  <si>
    <t>【Bug】中断函数起名INTNO成功，应限制起名为INTNO。</t>
  </si>
  <si>
    <t>TIT-715</t>
  </si>
  <si>
    <t>影响范围低</t>
  </si>
  <si>
    <t>TIT35-力控</t>
  </si>
  <si>
    <t>【Bug】偶现1次修改力控传感器安装位置后，PPtoMain RC崩溃。</t>
  </si>
  <si>
    <t>TIT-732</t>
  </si>
  <si>
    <t>偶现，频率低</t>
  </si>
  <si>
    <t>运行中硬重启，大概率会导致工程数据丢失，具体分析见客诉问题备注：http://jira.i.rokae.com/browse/QCC-27  搭配xbc5控制柜可解决</t>
  </si>
  <si>
    <t>控制</t>
  </si>
  <si>
    <t>【BUG】【NB12s】1轴V4000程序运行速度93%时出现间歇性停顿抖动情况</t>
  </si>
  <si>
    <t>TIT-1112</t>
  </si>
  <si>
    <t>属于极其个别机型在极个别工况下的必现问题，参数微调即可规避</t>
  </si>
  <si>
    <t>硬件</t>
  </si>
  <si>
    <t>【BUG】【XBC5】重启后报启动EtherCAT总线失败</t>
  </si>
  <si>
    <t>TIT-1123</t>
  </si>
  <si>
    <t>多任务</t>
  </si>
  <si>
    <t>指令</t>
  </si>
  <si>
    <t>IO配置</t>
  </si>
  <si>
    <t>XBC5控制柜专有，目前排查属于非控制系统软件问题，是mini板非出货版本固件程序问题，已通知电子电气组同事，目前排查中。</t>
    <phoneticPr fontId="11" type="noConversion"/>
  </si>
  <si>
    <t>【BUG】连续插入PulseDO与Pulse \high DO指令，执行结果有误</t>
    <phoneticPr fontId="11" type="noConversion"/>
  </si>
  <si>
    <t>非常规用法引起。一段连续脉冲用一个PulseDO即可，不要用两个PulseDO的叠加。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</si>
</sst>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等线"/>
      <charset val="134"/>
      <scheme val="minor"/>
    </font>
    <font>
      <b/>
      <sz val="11"/>
      <color rgb="FF000000"/>
      <name val="微软雅黑"/>
      <charset val="134"/>
    </font>
    <font>
      <sz val="11"/>
      <color rgb="FF000000"/>
      <name val="微软雅黑"/>
      <charset val="134"/>
    </font>
    <font>
      <b/>
      <sz val="11"/>
      <color rgb="FF000000"/>
      <name val="宋体"/>
      <charset val="134"/>
    </font>
    <font>
      <b/>
      <sz val="12"/>
      <color rgb="FF000000"/>
      <name val="等线"/>
      <charset val="134"/>
    </font>
    <font>
      <b/>
      <sz val="12"/>
      <color rgb="FF000000"/>
      <name val="微软雅黑"/>
      <charset val="134"/>
    </font>
    <font>
      <sz val="10"/>
      <color rgb="FF000000"/>
      <name val="微软雅黑"/>
      <charset val="134"/>
    </font>
    <font>
      <sz val="11"/>
      <color rgb="FF000000"/>
      <name val="等线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</font>
    <font>
      <sz val="11"/>
      <color rgb="FF172B4D"/>
      <name val="Segoe UI"/>
      <family val="2"/>
    </font>
    <font>
      <sz val="9"/>
      <name val="等线"/>
      <charset val="134"/>
      <scheme val="minor"/>
    </font>
    <font>
      <sz val="11"/>
      <color rgb="FF00000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left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Protection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8" fillId="0" borderId="1" xfId="0" applyFont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left" vertical="top" wrapText="1"/>
    </xf>
    <xf numFmtId="0" fontId="6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left" vertical="center" wrapText="1" indent="1"/>
    </xf>
    <xf numFmtId="0" fontId="10" fillId="0" borderId="1" xfId="0" applyFont="1" applyBorder="1" applyAlignment="1" applyProtection="1">
      <alignment horizontal="center" vertical="center"/>
    </xf>
    <xf numFmtId="0" fontId="9" fillId="0" borderId="0" xfId="0" applyFont="1" applyAlignment="1">
      <alignment horizontal="left" vertical="center" wrapText="1" indent="1"/>
    </xf>
    <xf numFmtId="0" fontId="10" fillId="0" borderId="0" xfId="0" applyFont="1" applyAlignment="1">
      <alignment horizontal="center" vertical="center"/>
    </xf>
    <xf numFmtId="0" fontId="6" fillId="0" borderId="1" xfId="0" applyFont="1" applyBorder="1" applyAlignment="1" applyProtection="1"/>
    <xf numFmtId="0" fontId="6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wrapText="1"/>
    </xf>
    <xf numFmtId="0" fontId="2" fillId="0" borderId="3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left" vertical="center" wrapText="1"/>
    </xf>
    <xf numFmtId="0" fontId="12" fillId="0" borderId="1" xfId="0" applyFont="1" applyBorder="1" applyAlignment="1" applyProtection="1">
      <alignment vertical="center" wrapText="1"/>
    </xf>
  </cellXfs>
  <cellStyles count="1">
    <cellStyle name="常规" xfId="0" builtinId="0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aomin/AppData/Roaming/Microsoft/Excel/&#24037;&#20316;&#31807;1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L1" t="str">
            <v>问题关键字</v>
          </cell>
        </row>
        <row r="2">
          <cell r="L2" t="str">
            <v>TIT-1138</v>
          </cell>
        </row>
        <row r="3">
          <cell r="L3" t="str">
            <v>TIT-1137</v>
          </cell>
        </row>
        <row r="4">
          <cell r="L4" t="str">
            <v>TIT-1134</v>
          </cell>
        </row>
        <row r="5">
          <cell r="L5" t="str">
            <v>TIT-1129</v>
          </cell>
        </row>
        <row r="6">
          <cell r="L6" t="str">
            <v>TIT-1123</v>
          </cell>
        </row>
        <row r="7">
          <cell r="L7" t="str">
            <v>TIT-1112</v>
          </cell>
        </row>
        <row r="8">
          <cell r="L8" t="str">
            <v>TIT-1037</v>
          </cell>
        </row>
        <row r="9">
          <cell r="L9" t="str">
            <v>TIT-1035</v>
          </cell>
        </row>
        <row r="10">
          <cell r="L10" t="str">
            <v>TIT-1028</v>
          </cell>
        </row>
        <row r="11">
          <cell r="L11" t="str">
            <v>TIT-1025</v>
          </cell>
        </row>
        <row r="12">
          <cell r="L12" t="str">
            <v>TIT-1024</v>
          </cell>
        </row>
        <row r="13">
          <cell r="L13" t="str">
            <v>TIT-1012</v>
          </cell>
        </row>
        <row r="14">
          <cell r="L14" t="str">
            <v>TIT-1010</v>
          </cell>
        </row>
        <row r="15">
          <cell r="L15" t="str">
            <v>TIT-1008</v>
          </cell>
        </row>
        <row r="16">
          <cell r="L16" t="str">
            <v>TIT-1001</v>
          </cell>
        </row>
        <row r="17">
          <cell r="L17" t="str">
            <v>TIT-992</v>
          </cell>
        </row>
        <row r="18">
          <cell r="L18" t="str">
            <v>TIT-991</v>
          </cell>
        </row>
        <row r="19">
          <cell r="L19" t="str">
            <v>TIT-986</v>
          </cell>
        </row>
        <row r="20">
          <cell r="L20" t="str">
            <v>TIT-982</v>
          </cell>
        </row>
        <row r="21">
          <cell r="L21" t="str">
            <v>TIT-979</v>
          </cell>
        </row>
        <row r="22">
          <cell r="L22" t="str">
            <v>TIT-966</v>
          </cell>
        </row>
        <row r="23">
          <cell r="L23" t="str">
            <v>TIT-954</v>
          </cell>
        </row>
        <row r="24">
          <cell r="L24" t="str">
            <v>TIT-952</v>
          </cell>
        </row>
        <row r="25">
          <cell r="L25" t="str">
            <v>TIT-947</v>
          </cell>
        </row>
        <row r="26">
          <cell r="L26" t="str">
            <v>TIT-920</v>
          </cell>
        </row>
        <row r="27">
          <cell r="L27" t="str">
            <v>TIT-873</v>
          </cell>
        </row>
        <row r="28">
          <cell r="L28" t="str">
            <v>TIT-837</v>
          </cell>
        </row>
        <row r="29">
          <cell r="L29" t="str">
            <v>TIT-836</v>
          </cell>
        </row>
        <row r="30">
          <cell r="L30" t="str">
            <v>TIT-827</v>
          </cell>
        </row>
        <row r="31">
          <cell r="L31" t="str">
            <v>TIT-814</v>
          </cell>
        </row>
        <row r="32">
          <cell r="L32" t="str">
            <v>TIT-808</v>
          </cell>
        </row>
        <row r="33">
          <cell r="L33" t="str">
            <v>TIT-756</v>
          </cell>
        </row>
        <row r="34">
          <cell r="L34" t="str">
            <v>TIT-755</v>
          </cell>
        </row>
        <row r="35">
          <cell r="L35" t="str">
            <v>TIT-752</v>
          </cell>
        </row>
        <row r="36">
          <cell r="L36" t="str">
            <v>TIT-740</v>
          </cell>
        </row>
        <row r="37">
          <cell r="L37" t="str">
            <v>TIT-738</v>
          </cell>
        </row>
        <row r="38">
          <cell r="L38" t="str">
            <v>TIT-732</v>
          </cell>
        </row>
        <row r="39">
          <cell r="L39" t="str">
            <v>TIT-731</v>
          </cell>
        </row>
        <row r="40">
          <cell r="L40" t="str">
            <v>TIT-725</v>
          </cell>
        </row>
        <row r="41">
          <cell r="L41" t="str">
            <v>TIT-724</v>
          </cell>
        </row>
        <row r="42">
          <cell r="L42" t="str">
            <v>TIT-719</v>
          </cell>
        </row>
        <row r="43">
          <cell r="L43" t="str">
            <v>TIT-718</v>
          </cell>
        </row>
        <row r="44">
          <cell r="L44" t="str">
            <v>TIT-717</v>
          </cell>
        </row>
        <row r="45">
          <cell r="L45" t="str">
            <v>TIT-715</v>
          </cell>
        </row>
        <row r="46">
          <cell r="L46" t="str">
            <v>TIT-690</v>
          </cell>
        </row>
        <row r="47">
          <cell r="L47" t="str">
            <v>TIT-672</v>
          </cell>
        </row>
        <row r="48">
          <cell r="L48" t="str">
            <v>TIT-669</v>
          </cell>
        </row>
        <row r="49">
          <cell r="L49" t="str">
            <v>TIT-668</v>
          </cell>
        </row>
        <row r="50">
          <cell r="L50" t="str">
            <v>TIT-665</v>
          </cell>
        </row>
        <row r="51">
          <cell r="L51" t="str">
            <v>TIT-663</v>
          </cell>
        </row>
        <row r="52">
          <cell r="L52" t="str">
            <v>TIT-659</v>
          </cell>
        </row>
        <row r="53">
          <cell r="L53" t="str">
            <v>TIT-654</v>
          </cell>
        </row>
        <row r="54">
          <cell r="L54" t="str">
            <v>TIT-636</v>
          </cell>
        </row>
        <row r="55">
          <cell r="L55" t="str">
            <v>TIT-628</v>
          </cell>
        </row>
        <row r="56">
          <cell r="L56" t="str">
            <v>TIT-587</v>
          </cell>
        </row>
        <row r="57">
          <cell r="L57" t="str">
            <v>TIT-510</v>
          </cell>
        </row>
        <row r="58">
          <cell r="L58" t="str">
            <v>TIT-350</v>
          </cell>
        </row>
        <row r="59">
          <cell r="L59" t="str">
            <v>TIT-327</v>
          </cell>
        </row>
        <row r="60">
          <cell r="L60" t="str">
            <v>TIT-182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outlinePr summaryBelow="0" summaryRight="0"/>
  </sheetPr>
  <dimension ref="A1:K79"/>
  <sheetViews>
    <sheetView tabSelected="1" topLeftCell="E1" zoomScale="99" zoomScaleNormal="99" workbookViewId="0">
      <pane ySplit="1" topLeftCell="A2" activePane="bottomLeft" state="frozen"/>
      <selection pane="bottomLeft" activeCell="I12" sqref="I12"/>
    </sheetView>
  </sheetViews>
  <sheetFormatPr defaultColWidth="8.81640625" defaultRowHeight="13.8" customHeight="1" x14ac:dyDescent="0.3"/>
  <cols>
    <col min="1" max="1" width="10.6328125" style="24" customWidth="1"/>
    <col min="2" max="2" width="20" style="25" customWidth="1"/>
    <col min="3" max="3" width="20" style="26" customWidth="1"/>
    <col min="4" max="4" width="97.36328125" style="27" customWidth="1"/>
    <col min="5" max="5" width="11.6328125" style="26" customWidth="1"/>
    <col min="6" max="6" width="12.81640625" style="26" customWidth="1"/>
    <col min="7" max="7" width="14" style="26" customWidth="1"/>
    <col min="8" max="8" width="12.1796875" style="26" customWidth="1"/>
    <col min="9" max="9" width="71.1796875" style="28" customWidth="1"/>
  </cols>
  <sheetData>
    <row r="1" spans="1:11" s="10" customFormat="1" ht="17.399999999999999" customHeight="1" x14ac:dyDescent="0.3">
      <c r="A1" s="11" t="s">
        <v>0</v>
      </c>
      <c r="B1" s="12" t="s">
        <v>1</v>
      </c>
      <c r="C1" s="2" t="s">
        <v>2</v>
      </c>
      <c r="D1" s="13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3" t="s">
        <v>8</v>
      </c>
    </row>
    <row r="2" spans="1:11" ht="31.2" hidden="1" customHeight="1" x14ac:dyDescent="0.3">
      <c r="A2" s="4">
        <f t="shared" ref="A2:A8" si="0">ROW()-1</f>
        <v>1</v>
      </c>
      <c r="B2" s="40" t="s">
        <v>9</v>
      </c>
      <c r="C2" s="43" t="s">
        <v>10</v>
      </c>
      <c r="D2" s="5" t="s">
        <v>11</v>
      </c>
      <c r="E2" s="4" t="s">
        <v>12</v>
      </c>
      <c r="F2" s="4" t="s">
        <v>13</v>
      </c>
      <c r="G2" s="4" t="s">
        <v>14</v>
      </c>
      <c r="H2" s="4" t="s">
        <v>15</v>
      </c>
      <c r="I2" s="6" t="s">
        <v>16</v>
      </c>
      <c r="J2" t="str">
        <f>VLOOKUP(E:E,[1]Sheet2!$L:$L,1,0)</f>
        <v>TIT-814</v>
      </c>
    </row>
    <row r="3" spans="1:11" ht="15" hidden="1" customHeight="1" x14ac:dyDescent="0.3">
      <c r="A3" s="4">
        <f t="shared" si="0"/>
        <v>2</v>
      </c>
      <c r="B3" s="41" t="s">
        <v>9</v>
      </c>
      <c r="C3" s="44"/>
      <c r="D3" s="5" t="s">
        <v>17</v>
      </c>
      <c r="E3" s="4" t="s">
        <v>18</v>
      </c>
      <c r="F3" s="4" t="s">
        <v>13</v>
      </c>
      <c r="G3" s="4" t="s">
        <v>14</v>
      </c>
      <c r="H3" s="4" t="s">
        <v>15</v>
      </c>
      <c r="I3" s="6" t="s">
        <v>19</v>
      </c>
      <c r="J3" t="str">
        <f>VLOOKUP(E:E,[1]Sheet2!$L:$L,1,0)</f>
        <v>TIT-654</v>
      </c>
      <c r="K3">
        <v>1</v>
      </c>
    </row>
    <row r="4" spans="1:11" ht="15" hidden="1" customHeight="1" x14ac:dyDescent="0.3">
      <c r="A4" s="4">
        <f t="shared" si="0"/>
        <v>3</v>
      </c>
      <c r="B4" s="42" t="s">
        <v>9</v>
      </c>
      <c r="C4" s="45"/>
      <c r="D4" s="5" t="s">
        <v>20</v>
      </c>
      <c r="E4" s="4" t="s">
        <v>21</v>
      </c>
      <c r="F4" s="4" t="s">
        <v>13</v>
      </c>
      <c r="G4" s="4" t="s">
        <v>14</v>
      </c>
      <c r="H4" s="4" t="s">
        <v>15</v>
      </c>
      <c r="I4" s="6" t="s">
        <v>22</v>
      </c>
      <c r="J4" t="str">
        <f>VLOOKUP(E:E,[1]Sheet2!$L:$L,1,0)</f>
        <v>TIT-327</v>
      </c>
      <c r="K4">
        <v>1</v>
      </c>
    </row>
    <row r="5" spans="1:11" ht="15.6" customHeight="1" x14ac:dyDescent="0.3">
      <c r="A5" s="4">
        <f t="shared" si="0"/>
        <v>4</v>
      </c>
      <c r="B5" s="40" t="s">
        <v>23</v>
      </c>
      <c r="C5" s="43" t="s">
        <v>24</v>
      </c>
      <c r="D5" s="5" t="s">
        <v>25</v>
      </c>
      <c r="E5" s="4" t="s">
        <v>26</v>
      </c>
      <c r="F5" s="4" t="s">
        <v>13</v>
      </c>
      <c r="G5" s="4" t="s">
        <v>14</v>
      </c>
      <c r="H5" s="4" t="s">
        <v>15</v>
      </c>
      <c r="I5" s="46" t="s">
        <v>226</v>
      </c>
      <c r="J5" t="str">
        <f>VLOOKUP(E:E,[1]Sheet2!$L:$L,1,0)</f>
        <v>TIT-1129</v>
      </c>
    </row>
    <row r="6" spans="1:11" ht="15.6" customHeight="1" x14ac:dyDescent="0.3">
      <c r="A6" s="4">
        <f t="shared" si="0"/>
        <v>5</v>
      </c>
      <c r="B6" s="41" t="s">
        <v>23</v>
      </c>
      <c r="C6" s="44"/>
      <c r="D6" s="5" t="s">
        <v>28</v>
      </c>
      <c r="E6" s="4" t="s">
        <v>29</v>
      </c>
      <c r="F6" s="4" t="s">
        <v>13</v>
      </c>
      <c r="G6" s="4" t="s">
        <v>14</v>
      </c>
      <c r="H6" s="4" t="s">
        <v>15</v>
      </c>
      <c r="I6" s="6" t="s">
        <v>30</v>
      </c>
      <c r="J6" t="str">
        <f>VLOOKUP(E:E,[1]Sheet2!$L:$L,1,0)</f>
        <v>TIT-738</v>
      </c>
    </row>
    <row r="7" spans="1:11" ht="15" customHeight="1" x14ac:dyDescent="0.3">
      <c r="A7" s="4">
        <f t="shared" si="0"/>
        <v>6</v>
      </c>
      <c r="B7" s="41" t="s">
        <v>23</v>
      </c>
      <c r="C7" s="44"/>
      <c r="D7" s="5" t="s">
        <v>31</v>
      </c>
      <c r="E7" s="4" t="s">
        <v>32</v>
      </c>
      <c r="F7" s="4" t="s">
        <v>33</v>
      </c>
      <c r="G7" s="4" t="s">
        <v>14</v>
      </c>
      <c r="H7" s="4" t="s">
        <v>15</v>
      </c>
      <c r="I7" s="6" t="s">
        <v>34</v>
      </c>
      <c r="J7" t="str">
        <f>VLOOKUP(E:E,[1]Sheet2!$L:$L,1,0)</f>
        <v>TIT-636</v>
      </c>
    </row>
    <row r="8" spans="1:11" ht="15.6" customHeight="1" x14ac:dyDescent="0.3">
      <c r="A8" s="4">
        <f t="shared" si="0"/>
        <v>7</v>
      </c>
      <c r="B8" s="42" t="s">
        <v>23</v>
      </c>
      <c r="C8" s="45"/>
      <c r="D8" s="5" t="s">
        <v>35</v>
      </c>
      <c r="E8" s="4" t="s">
        <v>36</v>
      </c>
      <c r="F8" s="4" t="s">
        <v>33</v>
      </c>
      <c r="G8" s="4" t="s">
        <v>14</v>
      </c>
      <c r="H8" s="4" t="s">
        <v>15</v>
      </c>
      <c r="I8" s="6" t="s">
        <v>30</v>
      </c>
      <c r="J8" t="str">
        <f>VLOOKUP(E:E,[1]Sheet2!$L:$L,1,0)</f>
        <v>TIT-628</v>
      </c>
    </row>
    <row r="9" spans="1:11" ht="15.6" hidden="1" customHeight="1" x14ac:dyDescent="0.3">
      <c r="A9" s="29">
        <v>12</v>
      </c>
      <c r="B9" s="6" t="s">
        <v>37</v>
      </c>
      <c r="C9" s="30" t="s">
        <v>10</v>
      </c>
      <c r="D9" s="31"/>
      <c r="E9" s="31"/>
      <c r="F9" s="32"/>
      <c r="G9" s="32"/>
      <c r="H9" s="32"/>
      <c r="I9" s="31"/>
    </row>
    <row r="10" spans="1:11" ht="15" customHeight="1" x14ac:dyDescent="0.3">
      <c r="A10" s="4">
        <f t="shared" ref="A10:A24" si="1">ROW()-1</f>
        <v>9</v>
      </c>
      <c r="B10" s="20" t="s">
        <v>38</v>
      </c>
      <c r="C10" s="21" t="s">
        <v>24</v>
      </c>
      <c r="D10" s="5" t="s">
        <v>39</v>
      </c>
      <c r="E10" s="4" t="s">
        <v>40</v>
      </c>
      <c r="F10" s="4" t="s">
        <v>33</v>
      </c>
      <c r="G10" s="4" t="s">
        <v>14</v>
      </c>
      <c r="H10" s="4" t="s">
        <v>15</v>
      </c>
      <c r="I10" s="6" t="s">
        <v>41</v>
      </c>
      <c r="J10" t="str">
        <f>VLOOKUP(E:E,[1]Sheet2!$L:$L,1,0)</f>
        <v>TIT-947</v>
      </c>
    </row>
    <row r="11" spans="1:11" ht="15.6" customHeight="1" x14ac:dyDescent="0.3">
      <c r="A11" s="4">
        <f t="shared" si="1"/>
        <v>10</v>
      </c>
      <c r="B11" s="20" t="s">
        <v>42</v>
      </c>
      <c r="C11" s="21" t="s">
        <v>24</v>
      </c>
      <c r="D11" s="5" t="s">
        <v>43</v>
      </c>
      <c r="E11" s="4" t="s">
        <v>44</v>
      </c>
      <c r="F11" s="4" t="s">
        <v>33</v>
      </c>
      <c r="G11" s="4" t="s">
        <v>14</v>
      </c>
      <c r="H11" s="4" t="s">
        <v>15</v>
      </c>
      <c r="I11" s="6" t="s">
        <v>45</v>
      </c>
      <c r="J11" t="str">
        <f>VLOOKUP(E:E,[1]Sheet2!$L:$L,1,0)</f>
        <v>TIT-350</v>
      </c>
    </row>
    <row r="12" spans="1:11" ht="15.6" customHeight="1" x14ac:dyDescent="0.3">
      <c r="A12" s="4">
        <f t="shared" si="1"/>
        <v>11</v>
      </c>
      <c r="B12" s="40" t="s">
        <v>46</v>
      </c>
      <c r="C12" s="43" t="s">
        <v>24</v>
      </c>
      <c r="D12" s="5" t="s">
        <v>47</v>
      </c>
      <c r="E12" s="4" t="s">
        <v>48</v>
      </c>
      <c r="F12" s="4" t="s">
        <v>49</v>
      </c>
      <c r="G12" s="4" t="s">
        <v>14</v>
      </c>
      <c r="H12" s="4" t="s">
        <v>15</v>
      </c>
      <c r="I12" s="6" t="s">
        <v>50</v>
      </c>
      <c r="J12" t="str">
        <f>VLOOKUP(E:E,[1]Sheet2!$L:$L,1,0)</f>
        <v>TIT-1138</v>
      </c>
    </row>
    <row r="13" spans="1:11" ht="15.6" customHeight="1" x14ac:dyDescent="0.3">
      <c r="A13" s="4">
        <f t="shared" si="1"/>
        <v>12</v>
      </c>
      <c r="B13" s="41" t="s">
        <v>46</v>
      </c>
      <c r="C13" s="44"/>
      <c r="D13" s="5" t="s">
        <v>51</v>
      </c>
      <c r="E13" s="4" t="s">
        <v>52</v>
      </c>
      <c r="F13" s="4" t="s">
        <v>13</v>
      </c>
      <c r="G13" s="4" t="s">
        <v>14</v>
      </c>
      <c r="H13" s="4" t="s">
        <v>53</v>
      </c>
      <c r="I13" s="6" t="s">
        <v>54</v>
      </c>
      <c r="J13" t="str">
        <f>VLOOKUP(E:E,[1]Sheet2!$L:$L,1,0)</f>
        <v>TIT-1028</v>
      </c>
    </row>
    <row r="14" spans="1:11" ht="15.6" customHeight="1" x14ac:dyDescent="0.3">
      <c r="A14" s="4">
        <f t="shared" si="1"/>
        <v>13</v>
      </c>
      <c r="B14" s="41" t="s">
        <v>46</v>
      </c>
      <c r="C14" s="44"/>
      <c r="D14" s="5" t="s">
        <v>55</v>
      </c>
      <c r="E14" s="4" t="s">
        <v>56</v>
      </c>
      <c r="F14" s="4" t="s">
        <v>33</v>
      </c>
      <c r="G14" s="4" t="s">
        <v>14</v>
      </c>
      <c r="H14" s="4" t="s">
        <v>15</v>
      </c>
      <c r="I14" s="6" t="s">
        <v>57</v>
      </c>
      <c r="J14" t="str">
        <f>VLOOKUP(E:E,[1]Sheet2!$L:$L,1,0)</f>
        <v>TIT-1025</v>
      </c>
    </row>
    <row r="15" spans="1:11" ht="15.6" customHeight="1" x14ac:dyDescent="0.3">
      <c r="A15" s="4">
        <f t="shared" si="1"/>
        <v>14</v>
      </c>
      <c r="B15" s="41" t="s">
        <v>46</v>
      </c>
      <c r="C15" s="44"/>
      <c r="D15" s="5" t="s">
        <v>58</v>
      </c>
      <c r="E15" s="4" t="s">
        <v>59</v>
      </c>
      <c r="F15" s="4" t="s">
        <v>49</v>
      </c>
      <c r="G15" s="4" t="s">
        <v>14</v>
      </c>
      <c r="H15" s="4" t="s">
        <v>53</v>
      </c>
      <c r="I15" s="6" t="s">
        <v>60</v>
      </c>
      <c r="J15" t="str">
        <f>VLOOKUP(E:E,[1]Sheet2!$L:$L,1,0)</f>
        <v>TIT-1001</v>
      </c>
    </row>
    <row r="16" spans="1:11" ht="31.2" customHeight="1" x14ac:dyDescent="0.3">
      <c r="A16" s="4">
        <f t="shared" si="1"/>
        <v>15</v>
      </c>
      <c r="B16" s="41" t="s">
        <v>46</v>
      </c>
      <c r="C16" s="44"/>
      <c r="D16" s="5" t="s">
        <v>61</v>
      </c>
      <c r="E16" s="4" t="s">
        <v>62</v>
      </c>
      <c r="F16" s="4" t="s">
        <v>13</v>
      </c>
      <c r="G16" s="4" t="s">
        <v>14</v>
      </c>
      <c r="H16" s="4" t="s">
        <v>15</v>
      </c>
      <c r="I16" s="6" t="s">
        <v>63</v>
      </c>
      <c r="J16" t="str">
        <f>VLOOKUP(E:E,[1]Sheet2!$L:$L,1,0)</f>
        <v>TIT-991</v>
      </c>
    </row>
    <row r="17" spans="1:10" ht="15.6" customHeight="1" x14ac:dyDescent="0.3">
      <c r="A17" s="4">
        <f t="shared" si="1"/>
        <v>16</v>
      </c>
      <c r="B17" s="41" t="s">
        <v>46</v>
      </c>
      <c r="C17" s="44"/>
      <c r="D17" s="5" t="s">
        <v>64</v>
      </c>
      <c r="E17" s="4" t="s">
        <v>65</v>
      </c>
      <c r="F17" s="4" t="s">
        <v>49</v>
      </c>
      <c r="G17" s="4" t="s">
        <v>14</v>
      </c>
      <c r="H17" s="4" t="s">
        <v>15</v>
      </c>
      <c r="I17" s="6" t="s">
        <v>54</v>
      </c>
      <c r="J17" t="str">
        <f>VLOOKUP(E:E,[1]Sheet2!$L:$L,1,0)</f>
        <v>TIT-986</v>
      </c>
    </row>
    <row r="18" spans="1:10" ht="15.6" customHeight="1" x14ac:dyDescent="0.3">
      <c r="A18" s="4">
        <f t="shared" si="1"/>
        <v>17</v>
      </c>
      <c r="B18" s="41" t="s">
        <v>46</v>
      </c>
      <c r="C18" s="44"/>
      <c r="D18" s="5" t="s">
        <v>66</v>
      </c>
      <c r="E18" s="4" t="s">
        <v>67</v>
      </c>
      <c r="F18" s="4" t="s">
        <v>13</v>
      </c>
      <c r="G18" s="4" t="s">
        <v>14</v>
      </c>
      <c r="H18" s="4" t="s">
        <v>15</v>
      </c>
      <c r="I18" s="6" t="s">
        <v>68</v>
      </c>
      <c r="J18" t="str">
        <f>VLOOKUP(E:E,[1]Sheet2!$L:$L,1,0)</f>
        <v>TIT-982</v>
      </c>
    </row>
    <row r="19" spans="1:10" ht="15.6" customHeight="1" x14ac:dyDescent="0.3">
      <c r="A19" s="4">
        <f t="shared" si="1"/>
        <v>18</v>
      </c>
      <c r="B19" s="41" t="s">
        <v>46</v>
      </c>
      <c r="C19" s="44"/>
      <c r="D19" s="5" t="s">
        <v>69</v>
      </c>
      <c r="E19" s="4" t="s">
        <v>70</v>
      </c>
      <c r="F19" s="4" t="s">
        <v>13</v>
      </c>
      <c r="G19" s="4" t="s">
        <v>14</v>
      </c>
      <c r="H19" s="4" t="s">
        <v>53</v>
      </c>
      <c r="I19" s="6" t="s">
        <v>71</v>
      </c>
      <c r="J19" t="str">
        <f>VLOOKUP(E:E,[1]Sheet2!$L:$L,1,0)</f>
        <v>TIT-979</v>
      </c>
    </row>
    <row r="20" spans="1:10" ht="15.6" customHeight="1" x14ac:dyDescent="0.3">
      <c r="A20" s="4">
        <f t="shared" si="1"/>
        <v>19</v>
      </c>
      <c r="B20" s="41" t="s">
        <v>46</v>
      </c>
      <c r="C20" s="44"/>
      <c r="D20" s="5" t="s">
        <v>72</v>
      </c>
      <c r="E20" s="4" t="s">
        <v>73</v>
      </c>
      <c r="F20" s="4" t="s">
        <v>13</v>
      </c>
      <c r="G20" s="4" t="s">
        <v>14</v>
      </c>
      <c r="H20" s="4" t="s">
        <v>15</v>
      </c>
      <c r="I20" s="6" t="s">
        <v>74</v>
      </c>
      <c r="J20" t="str">
        <f>VLOOKUP(E:E,[1]Sheet2!$L:$L,1,0)</f>
        <v>TIT-954</v>
      </c>
    </row>
    <row r="21" spans="1:10" ht="15.6" customHeight="1" x14ac:dyDescent="0.3">
      <c r="A21" s="4">
        <f t="shared" si="1"/>
        <v>20</v>
      </c>
      <c r="B21" s="41" t="s">
        <v>46</v>
      </c>
      <c r="C21" s="44"/>
      <c r="D21" s="5" t="s">
        <v>75</v>
      </c>
      <c r="E21" s="4" t="s">
        <v>76</v>
      </c>
      <c r="F21" s="4" t="s">
        <v>33</v>
      </c>
      <c r="G21" s="4" t="s">
        <v>14</v>
      </c>
      <c r="H21" s="4" t="s">
        <v>15</v>
      </c>
      <c r="I21" s="6" t="s">
        <v>77</v>
      </c>
      <c r="J21" t="str">
        <f>VLOOKUP(E:E,[1]Sheet2!$L:$L,1,0)</f>
        <v>TIT-873</v>
      </c>
    </row>
    <row r="22" spans="1:10" ht="15.6" customHeight="1" x14ac:dyDescent="0.3">
      <c r="A22" s="4">
        <f t="shared" si="1"/>
        <v>21</v>
      </c>
      <c r="B22" s="41" t="s">
        <v>46</v>
      </c>
      <c r="C22" s="44"/>
      <c r="D22" s="5" t="s">
        <v>78</v>
      </c>
      <c r="E22" s="4" t="s">
        <v>79</v>
      </c>
      <c r="F22" s="4" t="s">
        <v>33</v>
      </c>
      <c r="G22" s="4" t="s">
        <v>14</v>
      </c>
      <c r="H22" s="4" t="s">
        <v>15</v>
      </c>
      <c r="I22" s="6" t="s">
        <v>80</v>
      </c>
      <c r="J22" t="str">
        <f>VLOOKUP(E:E,[1]Sheet2!$L:$L,1,0)</f>
        <v>TIT-808</v>
      </c>
    </row>
    <row r="23" spans="1:10" ht="31.2" customHeight="1" x14ac:dyDescent="0.3">
      <c r="A23" s="4">
        <f t="shared" si="1"/>
        <v>22</v>
      </c>
      <c r="B23" s="41" t="s">
        <v>46</v>
      </c>
      <c r="C23" s="44"/>
      <c r="D23" s="5" t="s">
        <v>81</v>
      </c>
      <c r="E23" s="4" t="s">
        <v>82</v>
      </c>
      <c r="F23" s="4" t="s">
        <v>33</v>
      </c>
      <c r="G23" s="4" t="s">
        <v>14</v>
      </c>
      <c r="H23" s="4" t="s">
        <v>15</v>
      </c>
      <c r="I23" s="6" t="s">
        <v>83</v>
      </c>
      <c r="J23" t="str">
        <f>VLOOKUP(E:E,[1]Sheet2!$L:$L,1,0)</f>
        <v>TIT-756</v>
      </c>
    </row>
    <row r="24" spans="1:10" ht="31.2" customHeight="1" x14ac:dyDescent="0.3">
      <c r="A24" s="4">
        <f t="shared" si="1"/>
        <v>23</v>
      </c>
      <c r="B24" s="42" t="s">
        <v>46</v>
      </c>
      <c r="C24" s="45"/>
      <c r="D24" s="5" t="s">
        <v>84</v>
      </c>
      <c r="E24" s="4" t="s">
        <v>85</v>
      </c>
      <c r="F24" s="4" t="s">
        <v>33</v>
      </c>
      <c r="G24" s="4" t="s">
        <v>14</v>
      </c>
      <c r="H24" s="4" t="s">
        <v>15</v>
      </c>
      <c r="I24" s="6" t="s">
        <v>86</v>
      </c>
      <c r="J24" t="str">
        <f>VLOOKUP(E:E,[1]Sheet2!$L:$L,1,0)</f>
        <v>TIT-752</v>
      </c>
    </row>
    <row r="25" spans="1:10" ht="14.55" hidden="1" customHeight="1" x14ac:dyDescent="0.3">
      <c r="A25" s="29">
        <v>36</v>
      </c>
      <c r="B25" s="6" t="s">
        <v>87</v>
      </c>
      <c r="C25" s="30" t="s">
        <v>10</v>
      </c>
      <c r="D25" s="31"/>
      <c r="E25" s="31"/>
      <c r="F25" s="32"/>
      <c r="G25" s="32"/>
      <c r="H25" s="32"/>
      <c r="I25" s="31"/>
    </row>
    <row r="26" spans="1:10" ht="16.5" hidden="1" customHeight="1" x14ac:dyDescent="0.3">
      <c r="A26" s="29">
        <v>37</v>
      </c>
      <c r="B26" s="6" t="s">
        <v>88</v>
      </c>
      <c r="C26" s="30" t="s">
        <v>10</v>
      </c>
      <c r="D26" s="31"/>
      <c r="E26" s="33"/>
      <c r="F26" s="34"/>
      <c r="G26" s="32"/>
      <c r="H26" s="32"/>
      <c r="I26" s="31"/>
    </row>
    <row r="27" spans="1:10" ht="15.6" customHeight="1" x14ac:dyDescent="0.3">
      <c r="A27" s="4">
        <f t="shared" ref="A27:A32" si="2">ROW()-1</f>
        <v>26</v>
      </c>
      <c r="B27" s="40" t="s">
        <v>89</v>
      </c>
      <c r="C27" s="43" t="s">
        <v>24</v>
      </c>
      <c r="D27" s="5" t="s">
        <v>90</v>
      </c>
      <c r="E27" s="4" t="s">
        <v>91</v>
      </c>
      <c r="F27" s="4" t="s">
        <v>13</v>
      </c>
      <c r="G27" s="4" t="s">
        <v>14</v>
      </c>
      <c r="H27" s="4" t="s">
        <v>15</v>
      </c>
      <c r="I27" s="6" t="s">
        <v>92</v>
      </c>
      <c r="J27" t="str">
        <f>VLOOKUP(E:E,[1]Sheet2!$L:$L,1,0)</f>
        <v>TIT-1037</v>
      </c>
    </row>
    <row r="28" spans="1:10" ht="15.6" customHeight="1" x14ac:dyDescent="0.3">
      <c r="A28" s="4">
        <f t="shared" si="2"/>
        <v>27</v>
      </c>
      <c r="B28" s="41" t="s">
        <v>89</v>
      </c>
      <c r="C28" s="44"/>
      <c r="D28" s="5" t="s">
        <v>93</v>
      </c>
      <c r="E28" s="4" t="s">
        <v>94</v>
      </c>
      <c r="F28" s="4" t="s">
        <v>13</v>
      </c>
      <c r="G28" s="4" t="s">
        <v>14</v>
      </c>
      <c r="H28" s="4" t="s">
        <v>15</v>
      </c>
      <c r="I28" s="6" t="s">
        <v>95</v>
      </c>
      <c r="J28" t="str">
        <f>VLOOKUP(E:E,[1]Sheet2!$L:$L,1,0)</f>
        <v>TIT-1035</v>
      </c>
    </row>
    <row r="29" spans="1:10" ht="15" customHeight="1" x14ac:dyDescent="0.3">
      <c r="A29" s="4">
        <f t="shared" si="2"/>
        <v>28</v>
      </c>
      <c r="B29" s="41" t="s">
        <v>89</v>
      </c>
      <c r="C29" s="44"/>
      <c r="D29" s="5" t="s">
        <v>96</v>
      </c>
      <c r="E29" s="4" t="s">
        <v>97</v>
      </c>
      <c r="F29" s="4" t="s">
        <v>13</v>
      </c>
      <c r="G29" s="4" t="s">
        <v>14</v>
      </c>
      <c r="H29" s="4" t="s">
        <v>15</v>
      </c>
      <c r="I29" s="6" t="s">
        <v>98</v>
      </c>
      <c r="J29" t="str">
        <f>VLOOKUP(E:E,[1]Sheet2!$L:$L,1,0)</f>
        <v>TIT-1024</v>
      </c>
    </row>
    <row r="30" spans="1:10" ht="15.6" customHeight="1" x14ac:dyDescent="0.3">
      <c r="A30" s="4">
        <f t="shared" si="2"/>
        <v>29</v>
      </c>
      <c r="B30" s="41" t="s">
        <v>89</v>
      </c>
      <c r="C30" s="44"/>
      <c r="D30" s="5" t="s">
        <v>99</v>
      </c>
      <c r="E30" s="4" t="s">
        <v>100</v>
      </c>
      <c r="F30" s="4" t="s">
        <v>49</v>
      </c>
      <c r="G30" s="4" t="s">
        <v>14</v>
      </c>
      <c r="H30" s="4" t="s">
        <v>15</v>
      </c>
      <c r="I30" s="6" t="s">
        <v>101</v>
      </c>
      <c r="J30" t="str">
        <f>VLOOKUP(E:E,[1]Sheet2!$L:$L,1,0)</f>
        <v>TIT-1008</v>
      </c>
    </row>
    <row r="31" spans="1:10" ht="15.6" customHeight="1" x14ac:dyDescent="0.3">
      <c r="A31" s="4">
        <f t="shared" si="2"/>
        <v>30</v>
      </c>
      <c r="B31" s="42" t="s">
        <v>89</v>
      </c>
      <c r="C31" s="45"/>
      <c r="D31" s="5" t="s">
        <v>102</v>
      </c>
      <c r="E31" s="4" t="s">
        <v>103</v>
      </c>
      <c r="F31" s="4" t="s">
        <v>49</v>
      </c>
      <c r="G31" s="4" t="s">
        <v>14</v>
      </c>
      <c r="H31" s="4" t="s">
        <v>15</v>
      </c>
      <c r="I31" s="6" t="s">
        <v>104</v>
      </c>
      <c r="J31" t="str">
        <f>VLOOKUP(E:E,[1]Sheet2!$L:$L,1,0)</f>
        <v>TIT-992</v>
      </c>
    </row>
    <row r="32" spans="1:10" ht="15.6" customHeight="1" x14ac:dyDescent="0.3">
      <c r="A32" s="4">
        <f t="shared" si="2"/>
        <v>31</v>
      </c>
      <c r="B32" s="20" t="s">
        <v>105</v>
      </c>
      <c r="C32" s="21" t="s">
        <v>24</v>
      </c>
      <c r="D32" s="5" t="s">
        <v>106</v>
      </c>
      <c r="E32" s="4" t="s">
        <v>107</v>
      </c>
      <c r="F32" s="4" t="s">
        <v>13</v>
      </c>
      <c r="G32" s="4" t="s">
        <v>14</v>
      </c>
      <c r="H32" s="4" t="s">
        <v>15</v>
      </c>
      <c r="I32" s="6" t="s">
        <v>108</v>
      </c>
      <c r="J32" t="str">
        <f>VLOOKUP(E:E,[1]Sheet2!$L:$L,1,0)</f>
        <v>TIT-587</v>
      </c>
    </row>
    <row r="33" spans="1:10" ht="14.55" hidden="1" customHeight="1" x14ac:dyDescent="0.3">
      <c r="A33" s="29">
        <v>47</v>
      </c>
      <c r="B33" s="6" t="s">
        <v>109</v>
      </c>
      <c r="C33" s="30" t="s">
        <v>10</v>
      </c>
      <c r="D33" s="31"/>
      <c r="E33" s="31"/>
      <c r="F33" s="32"/>
      <c r="G33" s="32"/>
      <c r="H33" s="32"/>
      <c r="I33" s="31"/>
    </row>
    <row r="34" spans="1:10" ht="15.6" customHeight="1" x14ac:dyDescent="0.3">
      <c r="A34" s="4">
        <f>ROW()-1</f>
        <v>33</v>
      </c>
      <c r="B34" s="40" t="s">
        <v>110</v>
      </c>
      <c r="C34" s="43" t="s">
        <v>24</v>
      </c>
      <c r="D34" s="5" t="s">
        <v>111</v>
      </c>
      <c r="E34" s="4" t="s">
        <v>112</v>
      </c>
      <c r="F34" s="4" t="s">
        <v>13</v>
      </c>
      <c r="G34" s="4" t="s">
        <v>14</v>
      </c>
      <c r="H34" s="4" t="s">
        <v>53</v>
      </c>
      <c r="I34" s="6" t="s">
        <v>113</v>
      </c>
      <c r="J34" t="str">
        <f>VLOOKUP(E:E,[1]Sheet2!$L:$L,1,0)</f>
        <v>TIT-1012</v>
      </c>
    </row>
    <row r="35" spans="1:10" ht="31.2" customHeight="1" x14ac:dyDescent="0.3">
      <c r="A35" s="4">
        <f>ROW()-1</f>
        <v>34</v>
      </c>
      <c r="B35" s="41" t="s">
        <v>110</v>
      </c>
      <c r="C35" s="44"/>
      <c r="D35" s="5" t="s">
        <v>114</v>
      </c>
      <c r="E35" s="4" t="s">
        <v>115</v>
      </c>
      <c r="F35" s="4" t="s">
        <v>33</v>
      </c>
      <c r="G35" s="4" t="s">
        <v>14</v>
      </c>
      <c r="H35" s="4" t="s">
        <v>15</v>
      </c>
      <c r="I35" s="6" t="s">
        <v>113</v>
      </c>
      <c r="J35" t="str">
        <f>VLOOKUP(E:E,[1]Sheet2!$L:$L,1,0)</f>
        <v>TIT-827</v>
      </c>
    </row>
    <row r="36" spans="1:10" ht="15" customHeight="1" x14ac:dyDescent="0.3">
      <c r="A36" s="4">
        <f>ROW()-1</f>
        <v>35</v>
      </c>
      <c r="B36" s="42" t="s">
        <v>110</v>
      </c>
      <c r="C36" s="45"/>
      <c r="D36" s="5" t="s">
        <v>116</v>
      </c>
      <c r="E36" s="4" t="s">
        <v>117</v>
      </c>
      <c r="F36" s="4" t="s">
        <v>33</v>
      </c>
      <c r="G36" s="4" t="s">
        <v>14</v>
      </c>
      <c r="H36" s="4" t="s">
        <v>15</v>
      </c>
      <c r="I36" s="6" t="s">
        <v>118</v>
      </c>
      <c r="J36" t="str">
        <f>VLOOKUP(E:E,[1]Sheet2!$L:$L,1,0)</f>
        <v>TIT-182</v>
      </c>
    </row>
    <row r="37" spans="1:10" ht="16.5" hidden="1" customHeight="1" x14ac:dyDescent="0.3">
      <c r="A37" s="29">
        <v>52</v>
      </c>
      <c r="B37" s="6" t="s">
        <v>119</v>
      </c>
      <c r="C37" s="30" t="s">
        <v>10</v>
      </c>
      <c r="D37" s="31"/>
      <c r="E37" s="35"/>
      <c r="F37" s="36"/>
      <c r="G37" s="32"/>
      <c r="H37" s="32"/>
      <c r="I37" s="31"/>
    </row>
    <row r="38" spans="1:10" ht="15.6" customHeight="1" x14ac:dyDescent="0.3">
      <c r="A38" s="4">
        <f t="shared" ref="A38:A43" si="3">ROW()-1</f>
        <v>37</v>
      </c>
      <c r="B38" s="40" t="s">
        <v>120</v>
      </c>
      <c r="C38" s="43" t="s">
        <v>24</v>
      </c>
      <c r="D38" s="5" t="s">
        <v>121</v>
      </c>
      <c r="E38" s="4" t="s">
        <v>122</v>
      </c>
      <c r="F38" s="4" t="s">
        <v>33</v>
      </c>
      <c r="G38" s="4" t="s">
        <v>14</v>
      </c>
      <c r="H38" s="4" t="s">
        <v>15</v>
      </c>
      <c r="I38" s="6" t="s">
        <v>123</v>
      </c>
      <c r="J38" t="str">
        <f>VLOOKUP(E:E,[1]Sheet2!$L:$L,1,0)</f>
        <v>TIT-952</v>
      </c>
    </row>
    <row r="39" spans="1:10" ht="31.2" customHeight="1" x14ac:dyDescent="0.3">
      <c r="A39" s="4">
        <f t="shared" si="3"/>
        <v>38</v>
      </c>
      <c r="B39" s="41" t="s">
        <v>120</v>
      </c>
      <c r="C39" s="44"/>
      <c r="D39" s="5" t="s">
        <v>124</v>
      </c>
      <c r="E39" s="4" t="s">
        <v>125</v>
      </c>
      <c r="F39" s="4" t="s">
        <v>33</v>
      </c>
      <c r="G39" s="4" t="s">
        <v>14</v>
      </c>
      <c r="H39" s="4" t="s">
        <v>53</v>
      </c>
      <c r="I39" s="6" t="s">
        <v>126</v>
      </c>
      <c r="J39" t="str">
        <f>VLOOKUP(E:E,[1]Sheet2!$L:$L,1,0)</f>
        <v>TIT-740</v>
      </c>
    </row>
    <row r="40" spans="1:10" ht="31.2" customHeight="1" x14ac:dyDescent="0.3">
      <c r="A40" s="4">
        <f t="shared" si="3"/>
        <v>39</v>
      </c>
      <c r="B40" s="41" t="s">
        <v>120</v>
      </c>
      <c r="C40" s="44"/>
      <c r="D40" s="5" t="s">
        <v>127</v>
      </c>
      <c r="E40" s="4" t="s">
        <v>128</v>
      </c>
      <c r="F40" s="4" t="s">
        <v>33</v>
      </c>
      <c r="G40" s="4" t="s">
        <v>14</v>
      </c>
      <c r="H40" s="4" t="s">
        <v>53</v>
      </c>
      <c r="I40" s="6" t="s">
        <v>129</v>
      </c>
      <c r="J40" t="str">
        <f>VLOOKUP(E:E,[1]Sheet2!$L:$L,1,0)</f>
        <v>TIT-719</v>
      </c>
    </row>
    <row r="41" spans="1:10" ht="29.25" customHeight="1" x14ac:dyDescent="0.3">
      <c r="A41" s="4">
        <f t="shared" si="3"/>
        <v>40</v>
      </c>
      <c r="B41" s="41" t="s">
        <v>120</v>
      </c>
      <c r="C41" s="44"/>
      <c r="D41" s="5" t="s">
        <v>130</v>
      </c>
      <c r="E41" s="4" t="s">
        <v>131</v>
      </c>
      <c r="F41" s="4" t="s">
        <v>13</v>
      </c>
      <c r="G41" s="4" t="s">
        <v>14</v>
      </c>
      <c r="H41" s="4" t="s">
        <v>132</v>
      </c>
      <c r="I41" s="6" t="s">
        <v>133</v>
      </c>
      <c r="J41" t="str">
        <f>VLOOKUP(E:E,[1]Sheet2!$L:$L,1,0)</f>
        <v>TIT-690</v>
      </c>
    </row>
    <row r="42" spans="1:10" ht="15" customHeight="1" x14ac:dyDescent="0.3">
      <c r="A42" s="4">
        <f t="shared" si="3"/>
        <v>41</v>
      </c>
      <c r="B42" s="42" t="s">
        <v>120</v>
      </c>
      <c r="C42" s="45"/>
      <c r="D42" s="5" t="s">
        <v>134</v>
      </c>
      <c r="E42" s="4" t="s">
        <v>135</v>
      </c>
      <c r="F42" s="4" t="s">
        <v>136</v>
      </c>
      <c r="G42" s="4" t="s">
        <v>14</v>
      </c>
      <c r="H42" s="4" t="s">
        <v>132</v>
      </c>
      <c r="I42" s="6" t="s">
        <v>137</v>
      </c>
      <c r="J42" t="str">
        <f>VLOOKUP(E:E,[1]Sheet2!$L:$L,1,0)</f>
        <v>TIT-510</v>
      </c>
    </row>
    <row r="43" spans="1:10" ht="31.2" customHeight="1" x14ac:dyDescent="0.3">
      <c r="A43" s="4">
        <f t="shared" si="3"/>
        <v>42</v>
      </c>
      <c r="B43" s="20" t="s">
        <v>138</v>
      </c>
      <c r="C43" s="21" t="s">
        <v>24</v>
      </c>
      <c r="D43" s="5" t="s">
        <v>139</v>
      </c>
      <c r="E43" s="4" t="s">
        <v>140</v>
      </c>
      <c r="F43" s="4" t="s">
        <v>33</v>
      </c>
      <c r="G43" s="4" t="s">
        <v>14</v>
      </c>
      <c r="H43" s="4" t="s">
        <v>53</v>
      </c>
      <c r="I43" s="6" t="s">
        <v>141</v>
      </c>
      <c r="J43" t="str">
        <f>VLOOKUP(E:E,[1]Sheet2!$L:$L,1,0)</f>
        <v>TIT-1010</v>
      </c>
    </row>
    <row r="44" spans="1:10" ht="28.95" hidden="1" customHeight="1" x14ac:dyDescent="0.3">
      <c r="A44" s="29">
        <v>61</v>
      </c>
      <c r="B44" s="6" t="s">
        <v>142</v>
      </c>
      <c r="C44" s="30" t="s">
        <v>10</v>
      </c>
      <c r="D44" s="31"/>
      <c r="E44" s="33"/>
      <c r="F44" s="34"/>
      <c r="G44" s="32"/>
      <c r="H44" s="32"/>
      <c r="I44" s="31"/>
    </row>
    <row r="45" spans="1:10" ht="31.2" customHeight="1" x14ac:dyDescent="0.3">
      <c r="A45" s="4">
        <f>ROW()-1</f>
        <v>44</v>
      </c>
      <c r="B45" s="40" t="s">
        <v>143</v>
      </c>
      <c r="C45" s="43" t="s">
        <v>24</v>
      </c>
      <c r="D45" s="5" t="s">
        <v>144</v>
      </c>
      <c r="E45" s="4" t="s">
        <v>145</v>
      </c>
      <c r="F45" s="4" t="s">
        <v>13</v>
      </c>
      <c r="G45" s="4" t="s">
        <v>146</v>
      </c>
      <c r="H45" s="4" t="s">
        <v>15</v>
      </c>
      <c r="I45" s="6" t="s">
        <v>147</v>
      </c>
      <c r="J45" t="str">
        <f>VLOOKUP(E:E,[1]Sheet2!$L:$L,1,0)</f>
        <v>TIT-1137</v>
      </c>
    </row>
    <row r="46" spans="1:10" ht="15.6" customHeight="1" x14ac:dyDescent="0.3">
      <c r="A46" s="4">
        <v>40</v>
      </c>
      <c r="B46" s="41"/>
      <c r="C46" s="44"/>
      <c r="D46" s="5" t="s">
        <v>148</v>
      </c>
      <c r="E46" s="4" t="s">
        <v>149</v>
      </c>
      <c r="F46" s="4" t="s">
        <v>13</v>
      </c>
      <c r="G46" s="4" t="s">
        <v>14</v>
      </c>
      <c r="H46" s="4" t="s">
        <v>15</v>
      </c>
      <c r="I46" s="6" t="s">
        <v>150</v>
      </c>
      <c r="J46" t="e">
        <f>VLOOKUP(E:E,[1]Sheet2!$L:$L,1,0)</f>
        <v>#N/A</v>
      </c>
    </row>
    <row r="47" spans="1:10" ht="15.6" customHeight="1" x14ac:dyDescent="0.3">
      <c r="A47" s="4">
        <f>ROW()-1</f>
        <v>46</v>
      </c>
      <c r="B47" s="41" t="s">
        <v>143</v>
      </c>
      <c r="C47" s="44"/>
      <c r="D47" s="5" t="s">
        <v>151</v>
      </c>
      <c r="E47" s="4" t="s">
        <v>152</v>
      </c>
      <c r="F47" s="4" t="s">
        <v>49</v>
      </c>
      <c r="G47" s="4" t="s">
        <v>14</v>
      </c>
      <c r="H47" s="4" t="s">
        <v>15</v>
      </c>
      <c r="I47" s="6" t="s">
        <v>153</v>
      </c>
      <c r="J47" t="str">
        <f>VLOOKUP(E:E,[1]Sheet2!$L:$L,1,0)</f>
        <v>TIT-920</v>
      </c>
    </row>
    <row r="48" spans="1:10" ht="15.6" customHeight="1" x14ac:dyDescent="0.3">
      <c r="A48" s="4">
        <f>ROW()-1</f>
        <v>47</v>
      </c>
      <c r="B48" s="41" t="s">
        <v>143</v>
      </c>
      <c r="C48" s="44"/>
      <c r="D48" s="5" t="s">
        <v>154</v>
      </c>
      <c r="E48" s="4" t="s">
        <v>155</v>
      </c>
      <c r="F48" s="4" t="s">
        <v>33</v>
      </c>
      <c r="G48" s="4" t="s">
        <v>14</v>
      </c>
      <c r="H48" s="4" t="s">
        <v>53</v>
      </c>
      <c r="I48" s="6" t="s">
        <v>156</v>
      </c>
      <c r="J48" t="str">
        <f>VLOOKUP(E:E,[1]Sheet2!$L:$L,1,0)</f>
        <v>TIT-755</v>
      </c>
    </row>
    <row r="49" spans="1:10" ht="15.6" customHeight="1" x14ac:dyDescent="0.3">
      <c r="A49" s="4">
        <f>ROW()-1</f>
        <v>48</v>
      </c>
      <c r="B49" s="42" t="s">
        <v>143</v>
      </c>
      <c r="C49" s="45"/>
      <c r="D49" s="5" t="s">
        <v>157</v>
      </c>
      <c r="E49" s="4" t="s">
        <v>158</v>
      </c>
      <c r="F49" s="4" t="s">
        <v>13</v>
      </c>
      <c r="G49" s="4" t="s">
        <v>14</v>
      </c>
      <c r="H49" s="4" t="s">
        <v>15</v>
      </c>
      <c r="I49" s="22" t="s">
        <v>159</v>
      </c>
      <c r="J49" t="str">
        <f>VLOOKUP(E:E,[1]Sheet2!$L:$L,1,0)</f>
        <v>TIT-731</v>
      </c>
    </row>
    <row r="50" spans="1:10" ht="14.55" hidden="1" customHeight="1" x14ac:dyDescent="0.3">
      <c r="A50" s="29">
        <v>65</v>
      </c>
      <c r="B50" s="6" t="s">
        <v>160</v>
      </c>
      <c r="C50" s="30" t="s">
        <v>10</v>
      </c>
      <c r="D50" s="31"/>
      <c r="E50" s="31"/>
      <c r="F50" s="32"/>
      <c r="G50" s="32"/>
      <c r="H50" s="32"/>
      <c r="I50" s="31"/>
    </row>
    <row r="51" spans="1:10" ht="14.55" hidden="1" customHeight="1" x14ac:dyDescent="0.3">
      <c r="A51" s="29">
        <v>66</v>
      </c>
      <c r="B51" s="6" t="s">
        <v>161</v>
      </c>
      <c r="C51" s="30" t="s">
        <v>10</v>
      </c>
      <c r="D51" s="31"/>
      <c r="E51" s="31"/>
      <c r="F51" s="32"/>
      <c r="G51" s="32"/>
      <c r="H51" s="32"/>
      <c r="I51" s="31"/>
    </row>
    <row r="52" spans="1:10" ht="14.55" hidden="1" customHeight="1" x14ac:dyDescent="0.3">
      <c r="A52" s="29">
        <v>67</v>
      </c>
      <c r="B52" s="6" t="s">
        <v>162</v>
      </c>
      <c r="C52" s="30" t="s">
        <v>10</v>
      </c>
      <c r="D52" s="31"/>
      <c r="E52" s="31"/>
      <c r="F52" s="32"/>
      <c r="G52" s="32"/>
      <c r="H52" s="32"/>
      <c r="I52" s="31"/>
    </row>
    <row r="53" spans="1:10" ht="14.55" hidden="1" customHeight="1" x14ac:dyDescent="0.3">
      <c r="A53" s="29">
        <v>68</v>
      </c>
      <c r="B53" s="6" t="s">
        <v>163</v>
      </c>
      <c r="C53" s="30" t="s">
        <v>10</v>
      </c>
      <c r="D53" s="31"/>
      <c r="E53" s="31"/>
      <c r="F53" s="32"/>
      <c r="G53" s="32"/>
      <c r="H53" s="32"/>
      <c r="I53" s="31"/>
    </row>
    <row r="54" spans="1:10" ht="14.55" hidden="1" customHeight="1" x14ac:dyDescent="0.3">
      <c r="A54" s="29">
        <v>69</v>
      </c>
      <c r="B54" s="6" t="s">
        <v>164</v>
      </c>
      <c r="C54" s="30" t="s">
        <v>10</v>
      </c>
      <c r="D54" s="31"/>
      <c r="E54" s="33"/>
      <c r="F54" s="32"/>
      <c r="G54" s="32"/>
      <c r="H54" s="32"/>
      <c r="I54" s="31"/>
    </row>
    <row r="55" spans="1:10" ht="14.55" hidden="1" customHeight="1" x14ac:dyDescent="0.3">
      <c r="A55" s="29">
        <v>71</v>
      </c>
      <c r="B55" s="6" t="s">
        <v>165</v>
      </c>
      <c r="C55" s="30" t="s">
        <v>10</v>
      </c>
      <c r="D55" s="31"/>
      <c r="E55" s="31"/>
      <c r="F55" s="32"/>
      <c r="G55" s="32"/>
      <c r="H55" s="32"/>
      <c r="I55" s="31"/>
    </row>
    <row r="56" spans="1:10" ht="14.55" hidden="1" customHeight="1" x14ac:dyDescent="0.3">
      <c r="A56" s="29">
        <v>72</v>
      </c>
      <c r="B56" s="6" t="s">
        <v>166</v>
      </c>
      <c r="C56" s="30" t="s">
        <v>10</v>
      </c>
      <c r="D56" s="31"/>
      <c r="E56" s="31"/>
      <c r="F56" s="32"/>
      <c r="G56" s="32"/>
      <c r="H56" s="32"/>
      <c r="I56" s="31"/>
    </row>
    <row r="57" spans="1:10" ht="14.55" hidden="1" customHeight="1" x14ac:dyDescent="0.3">
      <c r="A57" s="29">
        <v>73</v>
      </c>
      <c r="B57" s="6" t="s">
        <v>167</v>
      </c>
      <c r="C57" s="30" t="s">
        <v>10</v>
      </c>
      <c r="D57" s="31"/>
      <c r="E57" s="31"/>
      <c r="F57" s="32"/>
      <c r="G57" s="32"/>
      <c r="H57" s="32"/>
      <c r="I57" s="31"/>
    </row>
    <row r="58" spans="1:10" ht="15.6" customHeight="1" x14ac:dyDescent="0.3">
      <c r="A58" s="4">
        <f t="shared" ref="A58:A69" si="4">ROW()-1</f>
        <v>57</v>
      </c>
      <c r="B58" s="40" t="s">
        <v>168</v>
      </c>
      <c r="C58" s="43" t="s">
        <v>24</v>
      </c>
      <c r="D58" s="5" t="s">
        <v>169</v>
      </c>
      <c r="E58" s="4" t="s">
        <v>170</v>
      </c>
      <c r="F58" s="4" t="s">
        <v>33</v>
      </c>
      <c r="G58" s="4" t="s">
        <v>14</v>
      </c>
      <c r="H58" s="4" t="s">
        <v>53</v>
      </c>
      <c r="I58" s="6" t="s">
        <v>171</v>
      </c>
      <c r="J58" t="str">
        <f>VLOOKUP(E:E,[1]Sheet2!$L:$L,1,0)</f>
        <v>TIT-966</v>
      </c>
    </row>
    <row r="59" spans="1:10" ht="15.6" customHeight="1" x14ac:dyDescent="0.3">
      <c r="A59" s="4">
        <f t="shared" si="4"/>
        <v>58</v>
      </c>
      <c r="B59" s="41" t="s">
        <v>168</v>
      </c>
      <c r="C59" s="44"/>
      <c r="D59" s="5" t="s">
        <v>172</v>
      </c>
      <c r="E59" s="4" t="s">
        <v>173</v>
      </c>
      <c r="F59" s="4" t="s">
        <v>33</v>
      </c>
      <c r="G59" s="4" t="s">
        <v>14</v>
      </c>
      <c r="H59" s="4" t="s">
        <v>15</v>
      </c>
      <c r="I59" s="6" t="s">
        <v>174</v>
      </c>
      <c r="J59" t="str">
        <f>VLOOKUP(E:E,[1]Sheet2!$L:$L,1,0)</f>
        <v>TIT-837</v>
      </c>
    </row>
    <row r="60" spans="1:10" ht="15.6" customHeight="1" x14ac:dyDescent="0.3">
      <c r="A60" s="4">
        <f t="shared" si="4"/>
        <v>59</v>
      </c>
      <c r="B60" s="41" t="s">
        <v>168</v>
      </c>
      <c r="C60" s="44"/>
      <c r="D60" s="5" t="s">
        <v>175</v>
      </c>
      <c r="E60" s="4" t="s">
        <v>176</v>
      </c>
      <c r="F60" s="4" t="s">
        <v>33</v>
      </c>
      <c r="G60" s="4" t="s">
        <v>14</v>
      </c>
      <c r="H60" s="4" t="s">
        <v>15</v>
      </c>
      <c r="I60" s="6" t="s">
        <v>174</v>
      </c>
      <c r="J60" t="str">
        <f>VLOOKUP(E:E,[1]Sheet2!$L:$L,1,0)</f>
        <v>TIT-836</v>
      </c>
    </row>
    <row r="61" spans="1:10" ht="15.6" customHeight="1" x14ac:dyDescent="0.3">
      <c r="A61" s="4">
        <f t="shared" si="4"/>
        <v>60</v>
      </c>
      <c r="B61" s="41" t="s">
        <v>168</v>
      </c>
      <c r="C61" s="44"/>
      <c r="D61" s="5" t="s">
        <v>177</v>
      </c>
      <c r="E61" s="4" t="s">
        <v>178</v>
      </c>
      <c r="F61" s="4" t="s">
        <v>33</v>
      </c>
      <c r="G61" s="4" t="s">
        <v>14</v>
      </c>
      <c r="H61" s="4" t="s">
        <v>15</v>
      </c>
      <c r="I61" s="6" t="s">
        <v>174</v>
      </c>
      <c r="J61" t="str">
        <f>VLOOKUP(E:E,[1]Sheet2!$L:$L,1,0)</f>
        <v>TIT-725</v>
      </c>
    </row>
    <row r="62" spans="1:10" ht="15.6" customHeight="1" x14ac:dyDescent="0.3">
      <c r="A62" s="4">
        <f t="shared" si="4"/>
        <v>61</v>
      </c>
      <c r="B62" s="41" t="s">
        <v>168</v>
      </c>
      <c r="C62" s="44"/>
      <c r="D62" s="5" t="s">
        <v>179</v>
      </c>
      <c r="E62" s="4" t="s">
        <v>180</v>
      </c>
      <c r="F62" s="4" t="s">
        <v>13</v>
      </c>
      <c r="G62" s="4" t="s">
        <v>14</v>
      </c>
      <c r="H62" s="4" t="s">
        <v>132</v>
      </c>
      <c r="I62" s="6" t="s">
        <v>174</v>
      </c>
      <c r="J62" t="str">
        <f>VLOOKUP(E:E,[1]Sheet2!$L:$L,1,0)</f>
        <v>TIT-724</v>
      </c>
    </row>
    <row r="63" spans="1:10" ht="15.6" customHeight="1" x14ac:dyDescent="0.3">
      <c r="A63" s="4">
        <f t="shared" si="4"/>
        <v>62</v>
      </c>
      <c r="B63" s="41" t="s">
        <v>168</v>
      </c>
      <c r="C63" s="44"/>
      <c r="D63" s="5" t="s">
        <v>181</v>
      </c>
      <c r="E63" s="4" t="s">
        <v>182</v>
      </c>
      <c r="F63" s="4" t="s">
        <v>13</v>
      </c>
      <c r="G63" s="4" t="s">
        <v>14</v>
      </c>
      <c r="H63" s="4" t="s">
        <v>132</v>
      </c>
      <c r="I63" s="6" t="s">
        <v>174</v>
      </c>
      <c r="J63" t="str">
        <f>VLOOKUP(E:E,[1]Sheet2!$L:$L,1,0)</f>
        <v>TIT-718</v>
      </c>
    </row>
    <row r="64" spans="1:10" ht="15.6" customHeight="1" x14ac:dyDescent="0.3">
      <c r="A64" s="4">
        <f t="shared" si="4"/>
        <v>63</v>
      </c>
      <c r="B64" s="41" t="s">
        <v>168</v>
      </c>
      <c r="C64" s="44"/>
      <c r="D64" s="5" t="s">
        <v>183</v>
      </c>
      <c r="E64" s="4" t="s">
        <v>184</v>
      </c>
      <c r="F64" s="4" t="s">
        <v>33</v>
      </c>
      <c r="G64" s="4" t="s">
        <v>14</v>
      </c>
      <c r="H64" s="4" t="s">
        <v>15</v>
      </c>
      <c r="I64" s="6" t="s">
        <v>174</v>
      </c>
      <c r="J64" t="str">
        <f>VLOOKUP(E:E,[1]Sheet2!$L:$L,1,0)</f>
        <v>TIT-672</v>
      </c>
    </row>
    <row r="65" spans="1:10" ht="15.6" customHeight="1" x14ac:dyDescent="0.3">
      <c r="A65" s="4">
        <f t="shared" si="4"/>
        <v>64</v>
      </c>
      <c r="B65" s="41" t="s">
        <v>168</v>
      </c>
      <c r="C65" s="44"/>
      <c r="D65" s="5" t="s">
        <v>185</v>
      </c>
      <c r="E65" s="4" t="s">
        <v>186</v>
      </c>
      <c r="F65" s="4" t="s">
        <v>13</v>
      </c>
      <c r="G65" s="4" t="s">
        <v>14</v>
      </c>
      <c r="H65" s="4" t="s">
        <v>15</v>
      </c>
      <c r="I65" s="6" t="s">
        <v>174</v>
      </c>
      <c r="J65" t="str">
        <f>VLOOKUP(E:E,[1]Sheet2!$L:$L,1,0)</f>
        <v>TIT-669</v>
      </c>
    </row>
    <row r="66" spans="1:10" ht="15.6" customHeight="1" x14ac:dyDescent="0.3">
      <c r="A66" s="4">
        <f t="shared" si="4"/>
        <v>65</v>
      </c>
      <c r="B66" s="41" t="s">
        <v>168</v>
      </c>
      <c r="C66" s="44"/>
      <c r="D66" s="5" t="s">
        <v>187</v>
      </c>
      <c r="E66" s="4" t="s">
        <v>188</v>
      </c>
      <c r="F66" s="4" t="s">
        <v>33</v>
      </c>
      <c r="G66" s="4" t="s">
        <v>14</v>
      </c>
      <c r="H66" s="4" t="s">
        <v>15</v>
      </c>
      <c r="I66" s="6" t="s">
        <v>174</v>
      </c>
      <c r="J66" t="str">
        <f>VLOOKUP(E:E,[1]Sheet2!$L:$L,1,0)</f>
        <v>TIT-668</v>
      </c>
    </row>
    <row r="67" spans="1:10" ht="15.6" customHeight="1" x14ac:dyDescent="0.3">
      <c r="A67" s="4">
        <f t="shared" si="4"/>
        <v>66</v>
      </c>
      <c r="B67" s="41" t="s">
        <v>168</v>
      </c>
      <c r="C67" s="44"/>
      <c r="D67" s="5" t="s">
        <v>189</v>
      </c>
      <c r="E67" s="4" t="s">
        <v>190</v>
      </c>
      <c r="F67" s="4" t="s">
        <v>33</v>
      </c>
      <c r="G67" s="4" t="s">
        <v>14</v>
      </c>
      <c r="H67" s="4" t="s">
        <v>53</v>
      </c>
      <c r="I67" s="6" t="s">
        <v>174</v>
      </c>
      <c r="J67" t="str">
        <f>VLOOKUP(E:E,[1]Sheet2!$L:$L,1,0)</f>
        <v>TIT-665</v>
      </c>
    </row>
    <row r="68" spans="1:10" ht="15.6" customHeight="1" x14ac:dyDescent="0.3">
      <c r="A68" s="4">
        <f t="shared" si="4"/>
        <v>67</v>
      </c>
      <c r="B68" s="41" t="s">
        <v>168</v>
      </c>
      <c r="C68" s="44"/>
      <c r="D68" s="5" t="s">
        <v>191</v>
      </c>
      <c r="E68" s="4" t="s">
        <v>192</v>
      </c>
      <c r="F68" s="4" t="s">
        <v>33</v>
      </c>
      <c r="G68" s="4" t="s">
        <v>14</v>
      </c>
      <c r="H68" s="4" t="s">
        <v>15</v>
      </c>
      <c r="I68" s="6" t="s">
        <v>174</v>
      </c>
      <c r="J68" t="str">
        <f>VLOOKUP(E:E,[1]Sheet2!$L:$L,1,0)</f>
        <v>TIT-663</v>
      </c>
    </row>
    <row r="69" spans="1:10" ht="15.6" customHeight="1" x14ac:dyDescent="0.3">
      <c r="A69" s="4">
        <f t="shared" si="4"/>
        <v>68</v>
      </c>
      <c r="B69" s="42" t="s">
        <v>168</v>
      </c>
      <c r="C69" s="45"/>
      <c r="D69" s="5" t="s">
        <v>193</v>
      </c>
      <c r="E69" s="4" t="s">
        <v>194</v>
      </c>
      <c r="F69" s="4" t="s">
        <v>33</v>
      </c>
      <c r="G69" s="4" t="s">
        <v>14</v>
      </c>
      <c r="H69" s="4" t="s">
        <v>15</v>
      </c>
      <c r="I69" s="6" t="s">
        <v>174</v>
      </c>
      <c r="J69" t="str">
        <f>VLOOKUP(E:E,[1]Sheet2!$L:$L,1,0)</f>
        <v>TIT-659</v>
      </c>
    </row>
    <row r="70" spans="1:10" ht="14.55" hidden="1" customHeight="1" x14ac:dyDescent="0.3">
      <c r="A70" s="29">
        <v>86</v>
      </c>
      <c r="B70" s="6" t="s">
        <v>195</v>
      </c>
      <c r="C70" s="30" t="s">
        <v>10</v>
      </c>
      <c r="D70" s="31"/>
      <c r="E70" s="31"/>
      <c r="F70" s="32"/>
      <c r="G70" s="32"/>
      <c r="H70" s="32"/>
      <c r="I70" s="31"/>
    </row>
    <row r="71" spans="1:10" ht="14.55" hidden="1" customHeight="1" x14ac:dyDescent="0.3">
      <c r="A71" s="29">
        <v>87</v>
      </c>
      <c r="B71" s="6" t="s">
        <v>196</v>
      </c>
      <c r="C71" s="30" t="s">
        <v>10</v>
      </c>
      <c r="D71" s="31"/>
      <c r="E71" s="31"/>
      <c r="F71" s="32"/>
      <c r="G71" s="32"/>
      <c r="H71" s="32"/>
      <c r="I71" s="31"/>
    </row>
    <row r="72" spans="1:10" ht="15.45" hidden="1" customHeight="1" x14ac:dyDescent="0.35">
      <c r="A72" s="29">
        <v>88</v>
      </c>
      <c r="B72" s="6" t="s">
        <v>197</v>
      </c>
      <c r="C72" s="30" t="s">
        <v>10</v>
      </c>
      <c r="D72" s="37"/>
      <c r="E72" s="37"/>
      <c r="F72" s="38"/>
      <c r="G72" s="38"/>
      <c r="H72" s="38"/>
      <c r="I72" s="37"/>
    </row>
    <row r="73" spans="1:10" ht="15.45" hidden="1" customHeight="1" x14ac:dyDescent="0.35">
      <c r="A73" s="29">
        <v>89</v>
      </c>
      <c r="B73" s="6" t="s">
        <v>198</v>
      </c>
      <c r="C73" s="30" t="s">
        <v>10</v>
      </c>
      <c r="D73" s="39"/>
      <c r="E73" s="39"/>
      <c r="F73" s="32"/>
      <c r="G73" s="32"/>
      <c r="H73" s="32"/>
      <c r="I73" s="39"/>
    </row>
    <row r="74" spans="1:10" ht="15.45" hidden="1" customHeight="1" x14ac:dyDescent="0.35">
      <c r="A74" s="29">
        <v>90</v>
      </c>
      <c r="B74" s="6" t="s">
        <v>199</v>
      </c>
      <c r="C74" s="30" t="s">
        <v>10</v>
      </c>
      <c r="D74" s="37"/>
      <c r="E74" s="37"/>
      <c r="F74" s="38"/>
      <c r="G74" s="38"/>
      <c r="H74" s="38"/>
      <c r="I74" s="37"/>
    </row>
    <row r="75" spans="1:10" ht="15.45" hidden="1" customHeight="1" x14ac:dyDescent="0.35">
      <c r="A75" s="29">
        <v>91</v>
      </c>
      <c r="B75" s="6" t="s">
        <v>200</v>
      </c>
      <c r="C75" s="30" t="s">
        <v>10</v>
      </c>
      <c r="D75" s="37"/>
      <c r="E75" s="37"/>
      <c r="F75" s="38"/>
      <c r="G75" s="38"/>
      <c r="H75" s="38"/>
      <c r="I75" s="37"/>
    </row>
    <row r="76" spans="1:10" ht="15.45" hidden="1" customHeight="1" x14ac:dyDescent="0.35">
      <c r="A76" s="29">
        <v>92</v>
      </c>
      <c r="B76" s="6" t="s">
        <v>201</v>
      </c>
      <c r="C76" s="30" t="s">
        <v>10</v>
      </c>
      <c r="D76" s="37"/>
      <c r="E76" s="37"/>
      <c r="F76" s="38"/>
      <c r="G76" s="38"/>
      <c r="H76" s="38"/>
      <c r="I76" s="37"/>
    </row>
    <row r="77" spans="1:10" ht="15.6" customHeight="1" x14ac:dyDescent="0.3">
      <c r="A77" s="4">
        <f>ROW()-1</f>
        <v>76</v>
      </c>
      <c r="B77" s="40" t="s">
        <v>202</v>
      </c>
      <c r="C77" s="43" t="s">
        <v>24</v>
      </c>
      <c r="D77" s="5" t="s">
        <v>203</v>
      </c>
      <c r="E77" s="4" t="s">
        <v>204</v>
      </c>
      <c r="F77" s="4" t="s">
        <v>13</v>
      </c>
      <c r="G77" s="4" t="s">
        <v>14</v>
      </c>
      <c r="H77" s="4" t="s">
        <v>132</v>
      </c>
      <c r="I77" s="23" t="s">
        <v>205</v>
      </c>
      <c r="J77" t="str">
        <f>VLOOKUP(E:E,[1]Sheet2!$L:$L,1,0)</f>
        <v>TIT-717</v>
      </c>
    </row>
    <row r="78" spans="1:10" ht="15.6" customHeight="1" x14ac:dyDescent="0.3">
      <c r="A78" s="4">
        <f>ROW()-1</f>
        <v>77</v>
      </c>
      <c r="B78" s="42" t="s">
        <v>202</v>
      </c>
      <c r="C78" s="45"/>
      <c r="D78" s="5" t="s">
        <v>206</v>
      </c>
      <c r="E78" s="4" t="s">
        <v>207</v>
      </c>
      <c r="F78" s="4" t="s">
        <v>13</v>
      </c>
      <c r="G78" s="4" t="s">
        <v>14</v>
      </c>
      <c r="H78" s="4" t="s">
        <v>15</v>
      </c>
      <c r="I78" s="6" t="s">
        <v>208</v>
      </c>
      <c r="J78" t="str">
        <f>VLOOKUP(E:E,[1]Sheet2!$L:$L,1,0)</f>
        <v>TIT-715</v>
      </c>
    </row>
    <row r="79" spans="1:10" ht="15.6" customHeight="1" x14ac:dyDescent="0.3">
      <c r="A79" s="4">
        <f>ROW()-1</f>
        <v>78</v>
      </c>
      <c r="B79" s="20" t="s">
        <v>209</v>
      </c>
      <c r="C79" s="21" t="s">
        <v>24</v>
      </c>
      <c r="D79" s="5" t="s">
        <v>210</v>
      </c>
      <c r="E79" s="4" t="s">
        <v>211</v>
      </c>
      <c r="F79" s="4" t="s">
        <v>13</v>
      </c>
      <c r="G79" s="4" t="s">
        <v>14</v>
      </c>
      <c r="H79" s="4" t="s">
        <v>53</v>
      </c>
      <c r="I79" s="6" t="s">
        <v>212</v>
      </c>
      <c r="J79" t="str">
        <f>VLOOKUP(E:E,[1]Sheet2!$L:$L,1,0)</f>
        <v>TIT-732</v>
      </c>
    </row>
  </sheetData>
  <autoFilter ref="A1:J79" xr:uid="{00000000-0009-0000-0000-000000000000}">
    <filterColumn colId="2">
      <filters blank="1">
        <filter val="正常使用"/>
      </filters>
    </filterColumn>
  </autoFilter>
  <mergeCells count="18">
    <mergeCell ref="B38:B42"/>
    <mergeCell ref="B45:B49"/>
    <mergeCell ref="B58:B69"/>
    <mergeCell ref="B77:B78"/>
    <mergeCell ref="C2:C4"/>
    <mergeCell ref="C5:C8"/>
    <mergeCell ref="C12:C24"/>
    <mergeCell ref="C27:C31"/>
    <mergeCell ref="C34:C36"/>
    <mergeCell ref="C38:C42"/>
    <mergeCell ref="C45:C49"/>
    <mergeCell ref="C58:C69"/>
    <mergeCell ref="C77:C78"/>
    <mergeCell ref="B2:B4"/>
    <mergeCell ref="B5:B8"/>
    <mergeCell ref="B12:B24"/>
    <mergeCell ref="B27:B31"/>
    <mergeCell ref="B34:B36"/>
  </mergeCells>
  <phoneticPr fontId="11" type="noConversion"/>
  <conditionalFormatting sqref="B33">
    <cfRule type="duplicateValues" dxfId="5" priority="5"/>
  </conditionalFormatting>
  <conditionalFormatting sqref="B37">
    <cfRule type="duplicateValues" dxfId="4" priority="4"/>
  </conditionalFormatting>
  <conditionalFormatting sqref="B44">
    <cfRule type="duplicateValues" dxfId="3" priority="3"/>
  </conditionalFormatting>
  <conditionalFormatting sqref="B25:B26">
    <cfRule type="duplicateValues" dxfId="2" priority="6"/>
  </conditionalFormatting>
  <conditionalFormatting sqref="B50:B57">
    <cfRule type="duplicateValues" dxfId="1" priority="2"/>
  </conditionalFormatting>
  <conditionalFormatting sqref="B70:B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"/>
  <sheetViews>
    <sheetView topLeftCell="D1" workbookViewId="0">
      <selection activeCell="K2" sqref="K2"/>
    </sheetView>
  </sheetViews>
  <sheetFormatPr defaultColWidth="9.08984375" defaultRowHeight="15.6" x14ac:dyDescent="0.3"/>
  <cols>
    <col min="1" max="1" width="17.1796875" customWidth="1"/>
    <col min="2" max="2" width="13.90625" customWidth="1"/>
    <col min="3" max="3" width="23.1796875" customWidth="1"/>
    <col min="4" max="4" width="66.81640625" customWidth="1"/>
    <col min="9" max="9" width="20.81640625" customWidth="1"/>
    <col min="10" max="10" width="31.36328125" customWidth="1"/>
  </cols>
  <sheetData>
    <row r="1" spans="1:10" s="10" customFormat="1" ht="17.399999999999999" customHeight="1" x14ac:dyDescent="0.3">
      <c r="A1" s="11" t="s">
        <v>0</v>
      </c>
      <c r="B1" s="12" t="s">
        <v>1</v>
      </c>
      <c r="C1" s="2" t="s">
        <v>2</v>
      </c>
      <c r="D1" s="13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3" t="s">
        <v>8</v>
      </c>
    </row>
    <row r="2" spans="1:10" ht="15" customHeight="1" x14ac:dyDescent="0.3">
      <c r="A2" s="4">
        <v>1</v>
      </c>
      <c r="B2" s="18" t="s">
        <v>120</v>
      </c>
      <c r="C2" s="19" t="s">
        <v>10</v>
      </c>
      <c r="D2" s="5" t="s">
        <v>134</v>
      </c>
      <c r="E2" s="4" t="s">
        <v>135</v>
      </c>
      <c r="F2" s="4" t="s">
        <v>136</v>
      </c>
      <c r="G2" s="4" t="s">
        <v>14</v>
      </c>
      <c r="H2" s="4" t="s">
        <v>132</v>
      </c>
      <c r="I2" s="6" t="s">
        <v>137</v>
      </c>
      <c r="J2" t="s">
        <v>135</v>
      </c>
    </row>
  </sheetData>
  <phoneticPr fontId="11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6"/>
  <sheetViews>
    <sheetView topLeftCell="E1" workbookViewId="0">
      <selection activeCell="I15" sqref="I15"/>
    </sheetView>
  </sheetViews>
  <sheetFormatPr defaultColWidth="9.08984375" defaultRowHeight="15.6" x14ac:dyDescent="0.3"/>
  <cols>
    <col min="2" max="2" width="23.1796875" customWidth="1"/>
    <col min="3" max="3" width="30.36328125" customWidth="1"/>
    <col min="4" max="4" width="108.6328125" customWidth="1"/>
    <col min="9" max="9" width="90.54296875" customWidth="1"/>
  </cols>
  <sheetData>
    <row r="1" spans="1:10" s="10" customFormat="1" ht="17.399999999999999" customHeight="1" x14ac:dyDescent="0.3">
      <c r="A1" s="11" t="s">
        <v>0</v>
      </c>
      <c r="B1" s="12" t="s">
        <v>1</v>
      </c>
      <c r="C1" s="2" t="s">
        <v>2</v>
      </c>
      <c r="D1" s="13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3" t="s">
        <v>8</v>
      </c>
    </row>
    <row r="2" spans="1:10" ht="15" customHeight="1" x14ac:dyDescent="0.3">
      <c r="A2" s="4">
        <v>1</v>
      </c>
      <c r="B2" s="17" t="s">
        <v>23</v>
      </c>
      <c r="C2" s="43" t="s">
        <v>24</v>
      </c>
      <c r="D2" s="5" t="s">
        <v>31</v>
      </c>
      <c r="E2" s="4" t="s">
        <v>32</v>
      </c>
      <c r="F2" s="4" t="s">
        <v>33</v>
      </c>
      <c r="G2" s="4" t="s">
        <v>14</v>
      </c>
      <c r="H2" s="4" t="s">
        <v>15</v>
      </c>
      <c r="I2" s="6" t="s">
        <v>34</v>
      </c>
      <c r="J2" t="s">
        <v>32</v>
      </c>
    </row>
    <row r="3" spans="1:10" ht="15.6" customHeight="1" x14ac:dyDescent="0.3">
      <c r="A3" s="4">
        <v>2</v>
      </c>
      <c r="B3" s="18" t="s">
        <v>23</v>
      </c>
      <c r="C3" s="45"/>
      <c r="D3" s="5" t="s">
        <v>35</v>
      </c>
      <c r="E3" s="4" t="s">
        <v>36</v>
      </c>
      <c r="F3" s="4" t="s">
        <v>33</v>
      </c>
      <c r="G3" s="4" t="s">
        <v>14</v>
      </c>
      <c r="H3" s="4" t="s">
        <v>15</v>
      </c>
      <c r="I3" s="6" t="s">
        <v>30</v>
      </c>
      <c r="J3" t="s">
        <v>36</v>
      </c>
    </row>
    <row r="4" spans="1:10" ht="15" customHeight="1" x14ac:dyDescent="0.3">
      <c r="A4" s="4">
        <v>3</v>
      </c>
      <c r="B4" s="20" t="s">
        <v>38</v>
      </c>
      <c r="C4" s="21" t="s">
        <v>24</v>
      </c>
      <c r="D4" s="5" t="s">
        <v>39</v>
      </c>
      <c r="E4" s="4" t="s">
        <v>40</v>
      </c>
      <c r="F4" s="4" t="s">
        <v>33</v>
      </c>
      <c r="G4" s="4" t="s">
        <v>14</v>
      </c>
      <c r="H4" s="4" t="s">
        <v>15</v>
      </c>
      <c r="I4" s="6" t="s">
        <v>41</v>
      </c>
      <c r="J4" t="s">
        <v>40</v>
      </c>
    </row>
    <row r="5" spans="1:10" ht="15.6" customHeight="1" x14ac:dyDescent="0.3">
      <c r="A5" s="4">
        <v>4</v>
      </c>
      <c r="B5" s="20" t="s">
        <v>42</v>
      </c>
      <c r="C5" s="21" t="s">
        <v>24</v>
      </c>
      <c r="D5" s="5" t="s">
        <v>43</v>
      </c>
      <c r="E5" s="4" t="s">
        <v>44</v>
      </c>
      <c r="F5" s="4" t="s">
        <v>33</v>
      </c>
      <c r="G5" s="4" t="s">
        <v>14</v>
      </c>
      <c r="H5" s="4" t="s">
        <v>15</v>
      </c>
      <c r="I5" s="6" t="s">
        <v>45</v>
      </c>
      <c r="J5" t="s">
        <v>44</v>
      </c>
    </row>
    <row r="6" spans="1:10" ht="15.6" customHeight="1" x14ac:dyDescent="0.3">
      <c r="A6" s="4">
        <v>5</v>
      </c>
      <c r="B6" s="17" t="s">
        <v>46</v>
      </c>
      <c r="C6" s="43" t="s">
        <v>24</v>
      </c>
      <c r="D6" s="5" t="s">
        <v>55</v>
      </c>
      <c r="E6" s="4" t="s">
        <v>56</v>
      </c>
      <c r="F6" s="4" t="s">
        <v>33</v>
      </c>
      <c r="G6" s="4" t="s">
        <v>14</v>
      </c>
      <c r="H6" s="4" t="s">
        <v>15</v>
      </c>
      <c r="I6" s="6" t="s">
        <v>57</v>
      </c>
      <c r="J6" t="s">
        <v>56</v>
      </c>
    </row>
    <row r="7" spans="1:10" ht="15.6" customHeight="1" x14ac:dyDescent="0.3">
      <c r="A7" s="4">
        <v>6</v>
      </c>
      <c r="B7" s="17" t="s">
        <v>46</v>
      </c>
      <c r="C7" s="44"/>
      <c r="D7" s="5" t="s">
        <v>75</v>
      </c>
      <c r="E7" s="4" t="s">
        <v>76</v>
      </c>
      <c r="F7" s="4" t="s">
        <v>33</v>
      </c>
      <c r="G7" s="4" t="s">
        <v>14</v>
      </c>
      <c r="H7" s="4" t="s">
        <v>15</v>
      </c>
      <c r="I7" s="6" t="s">
        <v>77</v>
      </c>
      <c r="J7" t="s">
        <v>76</v>
      </c>
    </row>
    <row r="8" spans="1:10" ht="15.6" customHeight="1" x14ac:dyDescent="0.3">
      <c r="A8" s="4">
        <v>7</v>
      </c>
      <c r="B8" s="17" t="s">
        <v>46</v>
      </c>
      <c r="C8" s="44"/>
      <c r="D8" s="5" t="s">
        <v>78</v>
      </c>
      <c r="E8" s="4" t="s">
        <v>79</v>
      </c>
      <c r="F8" s="4" t="s">
        <v>33</v>
      </c>
      <c r="G8" s="4" t="s">
        <v>14</v>
      </c>
      <c r="H8" s="4" t="s">
        <v>15</v>
      </c>
      <c r="I8" s="6" t="s">
        <v>80</v>
      </c>
      <c r="J8" t="s">
        <v>79</v>
      </c>
    </row>
    <row r="9" spans="1:10" ht="31.2" customHeight="1" x14ac:dyDescent="0.3">
      <c r="A9" s="4">
        <v>8</v>
      </c>
      <c r="B9" s="17" t="s">
        <v>46</v>
      </c>
      <c r="C9" s="44"/>
      <c r="D9" s="5" t="s">
        <v>81</v>
      </c>
      <c r="E9" s="4" t="s">
        <v>82</v>
      </c>
      <c r="F9" s="4" t="s">
        <v>33</v>
      </c>
      <c r="G9" s="4" t="s">
        <v>14</v>
      </c>
      <c r="H9" s="4" t="s">
        <v>15</v>
      </c>
      <c r="I9" s="6" t="s">
        <v>83</v>
      </c>
      <c r="J9" t="s">
        <v>82</v>
      </c>
    </row>
    <row r="10" spans="1:10" ht="31.2" customHeight="1" x14ac:dyDescent="0.3">
      <c r="A10" s="4">
        <v>9</v>
      </c>
      <c r="B10" s="18" t="s">
        <v>46</v>
      </c>
      <c r="C10" s="45"/>
      <c r="D10" s="5" t="s">
        <v>84</v>
      </c>
      <c r="E10" s="4" t="s">
        <v>85</v>
      </c>
      <c r="F10" s="4" t="s">
        <v>33</v>
      </c>
      <c r="G10" s="4" t="s">
        <v>14</v>
      </c>
      <c r="H10" s="4" t="s">
        <v>15</v>
      </c>
      <c r="I10" s="6" t="s">
        <v>86</v>
      </c>
      <c r="J10" t="s">
        <v>85</v>
      </c>
    </row>
    <row r="11" spans="1:10" ht="31.2" customHeight="1" x14ac:dyDescent="0.3">
      <c r="A11" s="4">
        <v>10</v>
      </c>
      <c r="B11" s="17" t="s">
        <v>110</v>
      </c>
      <c r="C11" s="43" t="s">
        <v>24</v>
      </c>
      <c r="D11" s="5" t="s">
        <v>114</v>
      </c>
      <c r="E11" s="4" t="s">
        <v>115</v>
      </c>
      <c r="F11" s="4" t="s">
        <v>33</v>
      </c>
      <c r="G11" s="4" t="s">
        <v>14</v>
      </c>
      <c r="H11" s="4" t="s">
        <v>15</v>
      </c>
      <c r="I11" s="6" t="s">
        <v>113</v>
      </c>
      <c r="J11" t="s">
        <v>115</v>
      </c>
    </row>
    <row r="12" spans="1:10" ht="15" customHeight="1" x14ac:dyDescent="0.3">
      <c r="A12" s="4">
        <v>11</v>
      </c>
      <c r="B12" s="18" t="s">
        <v>110</v>
      </c>
      <c r="C12" s="45"/>
      <c r="D12" s="5" t="s">
        <v>116</v>
      </c>
      <c r="E12" s="4" t="s">
        <v>117</v>
      </c>
      <c r="F12" s="4" t="s">
        <v>33</v>
      </c>
      <c r="G12" s="4" t="s">
        <v>14</v>
      </c>
      <c r="H12" s="4" t="s">
        <v>15</v>
      </c>
      <c r="I12" s="6" t="s">
        <v>118</v>
      </c>
      <c r="J12" t="s">
        <v>117</v>
      </c>
    </row>
    <row r="13" spans="1:10" ht="15.6" customHeight="1" x14ac:dyDescent="0.3">
      <c r="A13" s="4">
        <v>12</v>
      </c>
      <c r="B13" s="15" t="s">
        <v>120</v>
      </c>
      <c r="C13" s="43" t="s">
        <v>24</v>
      </c>
      <c r="D13" s="5" t="s">
        <v>121</v>
      </c>
      <c r="E13" s="4" t="s">
        <v>122</v>
      </c>
      <c r="F13" s="4" t="s">
        <v>33</v>
      </c>
      <c r="G13" s="4" t="s">
        <v>14</v>
      </c>
      <c r="H13" s="4" t="s">
        <v>15</v>
      </c>
      <c r="I13" s="6" t="s">
        <v>123</v>
      </c>
      <c r="J13" t="s">
        <v>122</v>
      </c>
    </row>
    <row r="14" spans="1:10" ht="31.2" customHeight="1" x14ac:dyDescent="0.3">
      <c r="A14" s="4">
        <v>13</v>
      </c>
      <c r="B14" s="17" t="s">
        <v>120</v>
      </c>
      <c r="C14" s="44"/>
      <c r="D14" s="5" t="s">
        <v>124</v>
      </c>
      <c r="E14" s="4" t="s">
        <v>125</v>
      </c>
      <c r="F14" s="4" t="s">
        <v>33</v>
      </c>
      <c r="G14" s="4" t="s">
        <v>14</v>
      </c>
      <c r="H14" s="4" t="s">
        <v>53</v>
      </c>
      <c r="I14" s="6" t="s">
        <v>126</v>
      </c>
      <c r="J14" t="s">
        <v>125</v>
      </c>
    </row>
    <row r="15" spans="1:10" ht="31.2" customHeight="1" x14ac:dyDescent="0.3">
      <c r="A15" s="4">
        <v>14</v>
      </c>
      <c r="B15" s="17" t="s">
        <v>120</v>
      </c>
      <c r="C15" s="44"/>
      <c r="D15" s="5" t="s">
        <v>127</v>
      </c>
      <c r="E15" s="4" t="s">
        <v>128</v>
      </c>
      <c r="F15" s="4" t="s">
        <v>33</v>
      </c>
      <c r="G15" s="4" t="s">
        <v>14</v>
      </c>
      <c r="H15" s="4" t="s">
        <v>53</v>
      </c>
      <c r="I15" s="6" t="s">
        <v>213</v>
      </c>
      <c r="J15" t="s">
        <v>128</v>
      </c>
    </row>
    <row r="16" spans="1:10" ht="31.2" customHeight="1" x14ac:dyDescent="0.3">
      <c r="A16" s="4">
        <v>15</v>
      </c>
      <c r="B16" s="20" t="s">
        <v>138</v>
      </c>
      <c r="C16" s="21" t="s">
        <v>24</v>
      </c>
      <c r="D16" s="5" t="s">
        <v>139</v>
      </c>
      <c r="E16" s="4" t="s">
        <v>140</v>
      </c>
      <c r="F16" s="4" t="s">
        <v>33</v>
      </c>
      <c r="G16" s="4" t="s">
        <v>14</v>
      </c>
      <c r="H16" s="4" t="s">
        <v>53</v>
      </c>
      <c r="I16" s="6" t="s">
        <v>141</v>
      </c>
      <c r="J16" t="s">
        <v>140</v>
      </c>
    </row>
    <row r="17" spans="1:10" ht="15.6" customHeight="1" x14ac:dyDescent="0.3">
      <c r="A17" s="4">
        <v>16</v>
      </c>
      <c r="B17" s="17" t="s">
        <v>143</v>
      </c>
      <c r="C17" s="21" t="s">
        <v>24</v>
      </c>
      <c r="D17" s="5" t="s">
        <v>154</v>
      </c>
      <c r="E17" s="4" t="s">
        <v>155</v>
      </c>
      <c r="F17" s="4" t="s">
        <v>33</v>
      </c>
      <c r="G17" s="4" t="s">
        <v>14</v>
      </c>
      <c r="H17" s="4" t="s">
        <v>53</v>
      </c>
      <c r="I17" s="6" t="s">
        <v>156</v>
      </c>
      <c r="J17" t="s">
        <v>155</v>
      </c>
    </row>
    <row r="18" spans="1:10" ht="15.6" customHeight="1" x14ac:dyDescent="0.3">
      <c r="A18" s="4">
        <v>17</v>
      </c>
      <c r="B18" s="15" t="s">
        <v>168</v>
      </c>
      <c r="C18" s="43" t="s">
        <v>24</v>
      </c>
      <c r="D18" s="5" t="s">
        <v>169</v>
      </c>
      <c r="E18" s="4" t="s">
        <v>170</v>
      </c>
      <c r="F18" s="4" t="s">
        <v>33</v>
      </c>
      <c r="G18" s="4" t="s">
        <v>14</v>
      </c>
      <c r="H18" s="4" t="s">
        <v>53</v>
      </c>
      <c r="I18" s="6" t="s">
        <v>171</v>
      </c>
      <c r="J18" t="s">
        <v>170</v>
      </c>
    </row>
    <row r="19" spans="1:10" ht="15.6" customHeight="1" x14ac:dyDescent="0.3">
      <c r="A19" s="4">
        <v>18</v>
      </c>
      <c r="B19" s="17" t="s">
        <v>168</v>
      </c>
      <c r="C19" s="44"/>
      <c r="D19" s="5" t="s">
        <v>172</v>
      </c>
      <c r="E19" s="4" t="s">
        <v>173</v>
      </c>
      <c r="F19" s="4" t="s">
        <v>33</v>
      </c>
      <c r="G19" s="4" t="s">
        <v>14</v>
      </c>
      <c r="H19" s="4" t="s">
        <v>15</v>
      </c>
      <c r="I19" s="6" t="s">
        <v>174</v>
      </c>
      <c r="J19" t="s">
        <v>173</v>
      </c>
    </row>
    <row r="20" spans="1:10" ht="15.6" customHeight="1" x14ac:dyDescent="0.3">
      <c r="A20" s="4">
        <v>19</v>
      </c>
      <c r="B20" s="17" t="s">
        <v>168</v>
      </c>
      <c r="C20" s="44"/>
      <c r="D20" s="5" t="s">
        <v>175</v>
      </c>
      <c r="E20" s="4" t="s">
        <v>176</v>
      </c>
      <c r="F20" s="4" t="s">
        <v>33</v>
      </c>
      <c r="G20" s="4" t="s">
        <v>14</v>
      </c>
      <c r="H20" s="4" t="s">
        <v>15</v>
      </c>
      <c r="I20" s="6" t="s">
        <v>174</v>
      </c>
      <c r="J20" t="s">
        <v>176</v>
      </c>
    </row>
    <row r="21" spans="1:10" ht="15.6" customHeight="1" x14ac:dyDescent="0.3">
      <c r="A21" s="4">
        <v>20</v>
      </c>
      <c r="B21" s="17" t="s">
        <v>168</v>
      </c>
      <c r="C21" s="44"/>
      <c r="D21" s="5" t="s">
        <v>177</v>
      </c>
      <c r="E21" s="4" t="s">
        <v>178</v>
      </c>
      <c r="F21" s="4" t="s">
        <v>33</v>
      </c>
      <c r="G21" s="4" t="s">
        <v>14</v>
      </c>
      <c r="H21" s="4" t="s">
        <v>15</v>
      </c>
      <c r="I21" s="6" t="s">
        <v>174</v>
      </c>
      <c r="J21" t="s">
        <v>178</v>
      </c>
    </row>
    <row r="22" spans="1:10" ht="15.6" customHeight="1" x14ac:dyDescent="0.3">
      <c r="A22" s="4">
        <v>21</v>
      </c>
      <c r="B22" s="17" t="s">
        <v>168</v>
      </c>
      <c r="C22" s="44"/>
      <c r="D22" s="5" t="s">
        <v>183</v>
      </c>
      <c r="E22" s="4" t="s">
        <v>184</v>
      </c>
      <c r="F22" s="4" t="s">
        <v>33</v>
      </c>
      <c r="G22" s="4" t="s">
        <v>14</v>
      </c>
      <c r="H22" s="4" t="s">
        <v>15</v>
      </c>
      <c r="I22" s="6" t="s">
        <v>174</v>
      </c>
      <c r="J22" t="s">
        <v>184</v>
      </c>
    </row>
    <row r="23" spans="1:10" ht="15.6" customHeight="1" x14ac:dyDescent="0.3">
      <c r="A23" s="4">
        <v>22</v>
      </c>
      <c r="B23" s="17" t="s">
        <v>168</v>
      </c>
      <c r="C23" s="44"/>
      <c r="D23" s="5" t="s">
        <v>187</v>
      </c>
      <c r="E23" s="4" t="s">
        <v>188</v>
      </c>
      <c r="F23" s="4" t="s">
        <v>33</v>
      </c>
      <c r="G23" s="4" t="s">
        <v>14</v>
      </c>
      <c r="H23" s="4" t="s">
        <v>15</v>
      </c>
      <c r="I23" s="6" t="s">
        <v>174</v>
      </c>
      <c r="J23" t="s">
        <v>188</v>
      </c>
    </row>
    <row r="24" spans="1:10" ht="15.6" customHeight="1" x14ac:dyDescent="0.3">
      <c r="A24" s="4">
        <v>23</v>
      </c>
      <c r="B24" s="17" t="s">
        <v>168</v>
      </c>
      <c r="C24" s="44"/>
      <c r="D24" s="5" t="s">
        <v>189</v>
      </c>
      <c r="E24" s="4" t="s">
        <v>190</v>
      </c>
      <c r="F24" s="4" t="s">
        <v>33</v>
      </c>
      <c r="G24" s="4" t="s">
        <v>14</v>
      </c>
      <c r="H24" s="4" t="s">
        <v>53</v>
      </c>
      <c r="I24" s="6" t="s">
        <v>174</v>
      </c>
      <c r="J24" t="s">
        <v>190</v>
      </c>
    </row>
    <row r="25" spans="1:10" ht="15.6" customHeight="1" x14ac:dyDescent="0.3">
      <c r="A25" s="4">
        <v>24</v>
      </c>
      <c r="B25" s="17" t="s">
        <v>168</v>
      </c>
      <c r="C25" s="44"/>
      <c r="D25" s="5" t="s">
        <v>191</v>
      </c>
      <c r="E25" s="4" t="s">
        <v>192</v>
      </c>
      <c r="F25" s="4" t="s">
        <v>33</v>
      </c>
      <c r="G25" s="4" t="s">
        <v>14</v>
      </c>
      <c r="H25" s="4" t="s">
        <v>15</v>
      </c>
      <c r="I25" s="6" t="s">
        <v>174</v>
      </c>
      <c r="J25" t="s">
        <v>192</v>
      </c>
    </row>
    <row r="26" spans="1:10" ht="15.6" customHeight="1" x14ac:dyDescent="0.3">
      <c r="A26" s="4">
        <v>25</v>
      </c>
      <c r="B26" s="18" t="s">
        <v>168</v>
      </c>
      <c r="C26" s="45"/>
      <c r="D26" s="5" t="s">
        <v>193</v>
      </c>
      <c r="E26" s="4" t="s">
        <v>194</v>
      </c>
      <c r="F26" s="4" t="s">
        <v>33</v>
      </c>
      <c r="G26" s="4" t="s">
        <v>14</v>
      </c>
      <c r="H26" s="4" t="s">
        <v>15</v>
      </c>
      <c r="I26" s="6" t="s">
        <v>174</v>
      </c>
      <c r="J26" t="s">
        <v>194</v>
      </c>
    </row>
  </sheetData>
  <mergeCells count="5">
    <mergeCell ref="C2:C3"/>
    <mergeCell ref="C6:C10"/>
    <mergeCell ref="C11:C12"/>
    <mergeCell ref="C13:C15"/>
    <mergeCell ref="C18:C26"/>
  </mergeCells>
  <phoneticPr fontId="11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9"/>
  <sheetViews>
    <sheetView topLeftCell="A14" workbookViewId="0">
      <selection activeCell="I8" sqref="I8"/>
    </sheetView>
  </sheetViews>
  <sheetFormatPr defaultColWidth="9.08984375" defaultRowHeight="15.6" x14ac:dyDescent="0.3"/>
  <cols>
    <col min="2" max="2" width="20.26953125" customWidth="1"/>
    <col min="3" max="3" width="20.08984375" customWidth="1"/>
    <col min="4" max="4" width="101.54296875" customWidth="1"/>
    <col min="5" max="5" width="11" customWidth="1"/>
    <col min="7" max="7" width="13.90625" customWidth="1"/>
    <col min="9" max="9" width="91.6328125" customWidth="1"/>
  </cols>
  <sheetData>
    <row r="1" spans="1:10" s="10" customFormat="1" ht="17.399999999999999" customHeight="1" x14ac:dyDescent="0.3">
      <c r="A1" s="11" t="s">
        <v>0</v>
      </c>
      <c r="B1" s="12" t="s">
        <v>1</v>
      </c>
      <c r="C1" s="2" t="s">
        <v>2</v>
      </c>
      <c r="D1" s="13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3" t="s">
        <v>8</v>
      </c>
    </row>
    <row r="2" spans="1:10" ht="15.6" customHeight="1" x14ac:dyDescent="0.3">
      <c r="A2" s="4">
        <v>1</v>
      </c>
      <c r="B2" s="15" t="s">
        <v>23</v>
      </c>
      <c r="C2" s="43" t="s">
        <v>24</v>
      </c>
      <c r="D2" s="5" t="s">
        <v>25</v>
      </c>
      <c r="E2" s="4" t="s">
        <v>26</v>
      </c>
      <c r="F2" s="4" t="s">
        <v>13</v>
      </c>
      <c r="G2" s="4" t="s">
        <v>14</v>
      </c>
      <c r="H2" s="4" t="s">
        <v>15</v>
      </c>
      <c r="I2" s="6" t="s">
        <v>27</v>
      </c>
      <c r="J2" t="s">
        <v>26</v>
      </c>
    </row>
    <row r="3" spans="1:10" ht="15.6" customHeight="1" x14ac:dyDescent="0.3">
      <c r="A3" s="4">
        <v>2</v>
      </c>
      <c r="B3" s="17" t="s">
        <v>23</v>
      </c>
      <c r="C3" s="44"/>
      <c r="D3" s="5" t="s">
        <v>28</v>
      </c>
      <c r="E3" s="4" t="s">
        <v>29</v>
      </c>
      <c r="F3" s="4" t="s">
        <v>13</v>
      </c>
      <c r="G3" s="4" t="s">
        <v>14</v>
      </c>
      <c r="H3" s="4" t="s">
        <v>15</v>
      </c>
      <c r="I3" s="6" t="s">
        <v>30</v>
      </c>
      <c r="J3" t="s">
        <v>29</v>
      </c>
    </row>
    <row r="4" spans="1:10" ht="15.6" customHeight="1" x14ac:dyDescent="0.3">
      <c r="A4" s="4">
        <v>3</v>
      </c>
      <c r="B4" s="15" t="s">
        <v>46</v>
      </c>
      <c r="C4" s="43" t="s">
        <v>24</v>
      </c>
      <c r="D4" s="5" t="s">
        <v>47</v>
      </c>
      <c r="E4" s="4" t="s">
        <v>48</v>
      </c>
      <c r="F4" s="4" t="s">
        <v>49</v>
      </c>
      <c r="G4" s="4" t="s">
        <v>14</v>
      </c>
      <c r="H4" s="4" t="s">
        <v>15</v>
      </c>
      <c r="I4" s="6" t="s">
        <v>50</v>
      </c>
      <c r="J4" t="s">
        <v>48</v>
      </c>
    </row>
    <row r="5" spans="1:10" ht="15.6" customHeight="1" x14ac:dyDescent="0.3">
      <c r="A5" s="4">
        <v>4</v>
      </c>
      <c r="B5" s="17" t="s">
        <v>46</v>
      </c>
      <c r="C5" s="44"/>
      <c r="D5" s="5" t="s">
        <v>51</v>
      </c>
      <c r="E5" s="4" t="s">
        <v>52</v>
      </c>
      <c r="F5" s="4" t="s">
        <v>13</v>
      </c>
      <c r="G5" s="4" t="s">
        <v>14</v>
      </c>
      <c r="H5" s="4" t="s">
        <v>53</v>
      </c>
      <c r="I5" s="6" t="s">
        <v>54</v>
      </c>
      <c r="J5" t="s">
        <v>52</v>
      </c>
    </row>
    <row r="6" spans="1:10" ht="15.6" customHeight="1" x14ac:dyDescent="0.3">
      <c r="A6" s="4">
        <v>5</v>
      </c>
      <c r="B6" s="17" t="s">
        <v>46</v>
      </c>
      <c r="C6" s="44"/>
      <c r="D6" s="5" t="s">
        <v>58</v>
      </c>
      <c r="E6" s="4" t="s">
        <v>59</v>
      </c>
      <c r="F6" s="4" t="s">
        <v>49</v>
      </c>
      <c r="G6" s="4" t="s">
        <v>14</v>
      </c>
      <c r="H6" s="4" t="s">
        <v>53</v>
      </c>
      <c r="I6" s="6" t="s">
        <v>60</v>
      </c>
      <c r="J6" t="s">
        <v>59</v>
      </c>
    </row>
    <row r="7" spans="1:10" ht="31.2" customHeight="1" x14ac:dyDescent="0.3">
      <c r="A7" s="4">
        <v>6</v>
      </c>
      <c r="B7" s="17" t="s">
        <v>46</v>
      </c>
      <c r="C7" s="44"/>
      <c r="D7" s="5" t="s">
        <v>61</v>
      </c>
      <c r="E7" s="4" t="s">
        <v>62</v>
      </c>
      <c r="F7" s="4" t="s">
        <v>13</v>
      </c>
      <c r="G7" s="4" t="s">
        <v>14</v>
      </c>
      <c r="H7" s="4" t="s">
        <v>15</v>
      </c>
      <c r="I7" s="6" t="s">
        <v>63</v>
      </c>
      <c r="J7" t="s">
        <v>62</v>
      </c>
    </row>
    <row r="8" spans="1:10" ht="15.6" customHeight="1" x14ac:dyDescent="0.3">
      <c r="A8" s="4">
        <v>7</v>
      </c>
      <c r="B8" s="17" t="s">
        <v>46</v>
      </c>
      <c r="C8" s="44"/>
      <c r="D8" s="5" t="s">
        <v>64</v>
      </c>
      <c r="E8" s="4" t="s">
        <v>65</v>
      </c>
      <c r="F8" s="4" t="s">
        <v>49</v>
      </c>
      <c r="G8" s="4" t="s">
        <v>14</v>
      </c>
      <c r="H8" s="4" t="s">
        <v>15</v>
      </c>
      <c r="I8" s="6" t="s">
        <v>54</v>
      </c>
      <c r="J8" t="s">
        <v>65</v>
      </c>
    </row>
    <row r="9" spans="1:10" ht="15.6" customHeight="1" x14ac:dyDescent="0.3">
      <c r="A9" s="4">
        <v>8</v>
      </c>
      <c r="B9" s="17" t="s">
        <v>46</v>
      </c>
      <c r="C9" s="44"/>
      <c r="D9" s="5" t="s">
        <v>66</v>
      </c>
      <c r="E9" s="4" t="s">
        <v>67</v>
      </c>
      <c r="F9" s="4" t="s">
        <v>13</v>
      </c>
      <c r="G9" s="4" t="s">
        <v>14</v>
      </c>
      <c r="H9" s="4" t="s">
        <v>15</v>
      </c>
      <c r="I9" s="6" t="s">
        <v>68</v>
      </c>
      <c r="J9" t="s">
        <v>67</v>
      </c>
    </row>
    <row r="10" spans="1:10" ht="15.6" customHeight="1" x14ac:dyDescent="0.3">
      <c r="A10" s="4">
        <v>9</v>
      </c>
      <c r="B10" s="17" t="s">
        <v>46</v>
      </c>
      <c r="C10" s="44"/>
      <c r="D10" s="5" t="s">
        <v>69</v>
      </c>
      <c r="E10" s="4" t="s">
        <v>70</v>
      </c>
      <c r="F10" s="4" t="s">
        <v>13</v>
      </c>
      <c r="G10" s="4" t="s">
        <v>14</v>
      </c>
      <c r="H10" s="4" t="s">
        <v>53</v>
      </c>
      <c r="I10" s="6" t="s">
        <v>71</v>
      </c>
      <c r="J10" t="s">
        <v>70</v>
      </c>
    </row>
    <row r="11" spans="1:10" ht="15.6" customHeight="1" x14ac:dyDescent="0.3">
      <c r="A11" s="4">
        <v>10</v>
      </c>
      <c r="B11" s="17" t="s">
        <v>46</v>
      </c>
      <c r="C11" s="44"/>
      <c r="D11" s="5" t="s">
        <v>72</v>
      </c>
      <c r="E11" s="4" t="s">
        <v>73</v>
      </c>
      <c r="F11" s="4" t="s">
        <v>13</v>
      </c>
      <c r="G11" s="4" t="s">
        <v>14</v>
      </c>
      <c r="H11" s="4" t="s">
        <v>15</v>
      </c>
      <c r="I11" s="6" t="s">
        <v>74</v>
      </c>
      <c r="J11" t="s">
        <v>73</v>
      </c>
    </row>
    <row r="12" spans="1:10" ht="15.6" customHeight="1" x14ac:dyDescent="0.3">
      <c r="A12" s="4">
        <v>11</v>
      </c>
      <c r="B12" s="40" t="s">
        <v>89</v>
      </c>
      <c r="C12" s="43" t="s">
        <v>24</v>
      </c>
      <c r="D12" s="5" t="s">
        <v>90</v>
      </c>
      <c r="E12" s="4" t="s">
        <v>91</v>
      </c>
      <c r="F12" s="4" t="s">
        <v>13</v>
      </c>
      <c r="G12" s="4" t="s">
        <v>14</v>
      </c>
      <c r="H12" s="4" t="s">
        <v>15</v>
      </c>
      <c r="I12" s="6" t="s">
        <v>92</v>
      </c>
      <c r="J12" t="s">
        <v>91</v>
      </c>
    </row>
    <row r="13" spans="1:10" ht="15.6" customHeight="1" x14ac:dyDescent="0.3">
      <c r="A13" s="4">
        <v>12</v>
      </c>
      <c r="B13" s="41"/>
      <c r="C13" s="44"/>
      <c r="D13" s="5" t="s">
        <v>93</v>
      </c>
      <c r="E13" s="4" t="s">
        <v>94</v>
      </c>
      <c r="F13" s="4" t="s">
        <v>13</v>
      </c>
      <c r="G13" s="4" t="s">
        <v>14</v>
      </c>
      <c r="H13" s="4" t="s">
        <v>15</v>
      </c>
      <c r="I13" s="6" t="s">
        <v>95</v>
      </c>
      <c r="J13" t="s">
        <v>94</v>
      </c>
    </row>
    <row r="14" spans="1:10" ht="15" customHeight="1" x14ac:dyDescent="0.3">
      <c r="A14" s="4">
        <v>13</v>
      </c>
      <c r="B14" s="41"/>
      <c r="C14" s="44"/>
      <c r="D14" s="5" t="s">
        <v>96</v>
      </c>
      <c r="E14" s="4" t="s">
        <v>97</v>
      </c>
      <c r="F14" s="4" t="s">
        <v>13</v>
      </c>
      <c r="G14" s="4" t="s">
        <v>14</v>
      </c>
      <c r="H14" s="4" t="s">
        <v>15</v>
      </c>
      <c r="I14" s="6" t="s">
        <v>98</v>
      </c>
      <c r="J14" t="s">
        <v>97</v>
      </c>
    </row>
    <row r="15" spans="1:10" ht="15.6" customHeight="1" x14ac:dyDescent="0.3">
      <c r="A15" s="4">
        <v>14</v>
      </c>
      <c r="B15" s="41"/>
      <c r="C15" s="44"/>
      <c r="D15" s="5" t="s">
        <v>99</v>
      </c>
      <c r="E15" s="4" t="s">
        <v>100</v>
      </c>
      <c r="F15" s="4" t="s">
        <v>49</v>
      </c>
      <c r="G15" s="4" t="s">
        <v>14</v>
      </c>
      <c r="H15" s="4" t="s">
        <v>15</v>
      </c>
      <c r="I15" s="6" t="s">
        <v>101</v>
      </c>
      <c r="J15" t="s">
        <v>100</v>
      </c>
    </row>
    <row r="16" spans="1:10" ht="15.6" customHeight="1" x14ac:dyDescent="0.3">
      <c r="A16" s="4">
        <v>15</v>
      </c>
      <c r="B16" s="42"/>
      <c r="C16" s="45"/>
      <c r="D16" s="5" t="s">
        <v>102</v>
      </c>
      <c r="E16" s="4" t="s">
        <v>103</v>
      </c>
      <c r="F16" s="4" t="s">
        <v>49</v>
      </c>
      <c r="G16" s="4" t="s">
        <v>14</v>
      </c>
      <c r="H16" s="4" t="s">
        <v>15</v>
      </c>
      <c r="I16" s="6" t="s">
        <v>104</v>
      </c>
      <c r="J16" t="s">
        <v>103</v>
      </c>
    </row>
    <row r="17" spans="1:10" ht="15.6" customHeight="1" x14ac:dyDescent="0.3">
      <c r="A17" s="4">
        <v>16</v>
      </c>
      <c r="B17" s="20" t="s">
        <v>105</v>
      </c>
      <c r="C17" s="21" t="s">
        <v>24</v>
      </c>
      <c r="D17" s="5" t="s">
        <v>106</v>
      </c>
      <c r="E17" s="4" t="s">
        <v>107</v>
      </c>
      <c r="F17" s="4" t="s">
        <v>13</v>
      </c>
      <c r="G17" s="4" t="s">
        <v>14</v>
      </c>
      <c r="H17" s="4" t="s">
        <v>15</v>
      </c>
      <c r="I17" s="6" t="s">
        <v>108</v>
      </c>
      <c r="J17" t="s">
        <v>107</v>
      </c>
    </row>
    <row r="18" spans="1:10" ht="15.6" customHeight="1" x14ac:dyDescent="0.3">
      <c r="A18" s="4">
        <v>17</v>
      </c>
      <c r="B18" s="15" t="s">
        <v>110</v>
      </c>
      <c r="C18" s="16" t="s">
        <v>24</v>
      </c>
      <c r="D18" s="5" t="s">
        <v>111</v>
      </c>
      <c r="E18" s="4" t="s">
        <v>112</v>
      </c>
      <c r="F18" s="4" t="s">
        <v>13</v>
      </c>
      <c r="G18" s="4" t="s">
        <v>14</v>
      </c>
      <c r="H18" s="4" t="s">
        <v>53</v>
      </c>
      <c r="I18" s="6" t="s">
        <v>113</v>
      </c>
      <c r="J18" t="s">
        <v>112</v>
      </c>
    </row>
    <row r="19" spans="1:10" ht="29.25" customHeight="1" x14ac:dyDescent="0.3">
      <c r="A19" s="4">
        <v>18</v>
      </c>
      <c r="B19" s="17" t="s">
        <v>120</v>
      </c>
      <c r="C19" s="16" t="s">
        <v>24</v>
      </c>
      <c r="D19" s="5" t="s">
        <v>130</v>
      </c>
      <c r="E19" s="4" t="s">
        <v>131</v>
      </c>
      <c r="F19" s="4" t="s">
        <v>13</v>
      </c>
      <c r="G19" s="4" t="s">
        <v>14</v>
      </c>
      <c r="H19" s="4" t="s">
        <v>132</v>
      </c>
      <c r="I19" s="6" t="s">
        <v>133</v>
      </c>
      <c r="J19" t="s">
        <v>131</v>
      </c>
    </row>
    <row r="20" spans="1:10" ht="31.2" customHeight="1" x14ac:dyDescent="0.3">
      <c r="A20" s="4">
        <v>19</v>
      </c>
      <c r="B20" s="15" t="s">
        <v>143</v>
      </c>
      <c r="C20" s="43" t="s">
        <v>24</v>
      </c>
      <c r="D20" s="5" t="s">
        <v>144</v>
      </c>
      <c r="E20" s="4" t="s">
        <v>145</v>
      </c>
      <c r="F20" s="4" t="s">
        <v>13</v>
      </c>
      <c r="G20" s="4" t="s">
        <v>146</v>
      </c>
      <c r="H20" s="4" t="s">
        <v>15</v>
      </c>
      <c r="I20" s="6" t="s">
        <v>147</v>
      </c>
      <c r="J20" t="s">
        <v>145</v>
      </c>
    </row>
    <row r="21" spans="1:10" ht="15.6" customHeight="1" x14ac:dyDescent="0.3">
      <c r="A21" s="4">
        <v>20</v>
      </c>
      <c r="B21" s="17"/>
      <c r="C21" s="44"/>
      <c r="D21" s="5" t="s">
        <v>148</v>
      </c>
      <c r="E21" s="4" t="s">
        <v>149</v>
      </c>
      <c r="F21" s="4" t="s">
        <v>13</v>
      </c>
      <c r="G21" s="4" t="s">
        <v>14</v>
      </c>
      <c r="H21" s="4" t="s">
        <v>15</v>
      </c>
      <c r="I21" s="6" t="s">
        <v>150</v>
      </c>
      <c r="J21" t="e">
        <v>#N/A</v>
      </c>
    </row>
    <row r="22" spans="1:10" ht="15.6" customHeight="1" x14ac:dyDescent="0.3">
      <c r="A22" s="4">
        <v>21</v>
      </c>
      <c r="B22" s="17" t="s">
        <v>143</v>
      </c>
      <c r="C22" s="44"/>
      <c r="D22" s="5" t="s">
        <v>151</v>
      </c>
      <c r="E22" s="4" t="s">
        <v>152</v>
      </c>
      <c r="F22" s="4" t="s">
        <v>49</v>
      </c>
      <c r="G22" s="4" t="s">
        <v>14</v>
      </c>
      <c r="H22" s="4" t="s">
        <v>15</v>
      </c>
      <c r="I22" s="6" t="s">
        <v>153</v>
      </c>
      <c r="J22" t="s">
        <v>152</v>
      </c>
    </row>
    <row r="23" spans="1:10" ht="15.6" customHeight="1" x14ac:dyDescent="0.3">
      <c r="A23" s="4">
        <v>22</v>
      </c>
      <c r="B23" s="18" t="s">
        <v>143</v>
      </c>
      <c r="C23" s="45"/>
      <c r="D23" s="5" t="s">
        <v>157</v>
      </c>
      <c r="E23" s="4" t="s">
        <v>158</v>
      </c>
      <c r="F23" s="4" t="s">
        <v>13</v>
      </c>
      <c r="G23" s="4" t="s">
        <v>14</v>
      </c>
      <c r="H23" s="4" t="s">
        <v>15</v>
      </c>
      <c r="I23" s="22" t="s">
        <v>159</v>
      </c>
      <c r="J23" t="s">
        <v>158</v>
      </c>
    </row>
    <row r="24" spans="1:10" ht="15.6" customHeight="1" x14ac:dyDescent="0.3">
      <c r="A24" s="4">
        <v>23</v>
      </c>
      <c r="B24" s="17" t="s">
        <v>168</v>
      </c>
      <c r="C24" s="43" t="s">
        <v>24</v>
      </c>
      <c r="D24" s="5" t="s">
        <v>179</v>
      </c>
      <c r="E24" s="4" t="s">
        <v>180</v>
      </c>
      <c r="F24" s="4" t="s">
        <v>13</v>
      </c>
      <c r="G24" s="4" t="s">
        <v>14</v>
      </c>
      <c r="H24" s="4" t="s">
        <v>132</v>
      </c>
      <c r="I24" s="6" t="s">
        <v>174</v>
      </c>
      <c r="J24" t="s">
        <v>180</v>
      </c>
    </row>
    <row r="25" spans="1:10" ht="15.6" customHeight="1" x14ac:dyDescent="0.3">
      <c r="A25" s="4">
        <v>24</v>
      </c>
      <c r="B25" s="17" t="s">
        <v>168</v>
      </c>
      <c r="C25" s="44"/>
      <c r="D25" s="5" t="s">
        <v>181</v>
      </c>
      <c r="E25" s="4" t="s">
        <v>182</v>
      </c>
      <c r="F25" s="4" t="s">
        <v>13</v>
      </c>
      <c r="G25" s="4" t="s">
        <v>14</v>
      </c>
      <c r="H25" s="4" t="s">
        <v>132</v>
      </c>
      <c r="I25" s="6" t="s">
        <v>174</v>
      </c>
      <c r="J25" t="s">
        <v>182</v>
      </c>
    </row>
    <row r="26" spans="1:10" ht="15.6" customHeight="1" x14ac:dyDescent="0.3">
      <c r="A26" s="4">
        <v>25</v>
      </c>
      <c r="B26" s="17" t="s">
        <v>168</v>
      </c>
      <c r="C26" s="44"/>
      <c r="D26" s="5" t="s">
        <v>185</v>
      </c>
      <c r="E26" s="4" t="s">
        <v>186</v>
      </c>
      <c r="F26" s="4" t="s">
        <v>13</v>
      </c>
      <c r="G26" s="4" t="s">
        <v>14</v>
      </c>
      <c r="H26" s="4" t="s">
        <v>15</v>
      </c>
      <c r="I26" s="6" t="s">
        <v>174</v>
      </c>
      <c r="J26" t="s">
        <v>186</v>
      </c>
    </row>
    <row r="27" spans="1:10" ht="15.6" customHeight="1" x14ac:dyDescent="0.3">
      <c r="A27" s="4">
        <v>26</v>
      </c>
      <c r="B27" s="40" t="s">
        <v>202</v>
      </c>
      <c r="C27" s="43" t="s">
        <v>24</v>
      </c>
      <c r="D27" s="5" t="s">
        <v>203</v>
      </c>
      <c r="E27" s="4" t="s">
        <v>204</v>
      </c>
      <c r="F27" s="4" t="s">
        <v>13</v>
      </c>
      <c r="G27" s="4" t="s">
        <v>14</v>
      </c>
      <c r="H27" s="4" t="s">
        <v>132</v>
      </c>
      <c r="I27" s="23" t="s">
        <v>205</v>
      </c>
      <c r="J27" t="s">
        <v>204</v>
      </c>
    </row>
    <row r="28" spans="1:10" ht="15.6" customHeight="1" x14ac:dyDescent="0.3">
      <c r="A28" s="4">
        <v>27</v>
      </c>
      <c r="B28" s="42"/>
      <c r="C28" s="45"/>
      <c r="D28" s="5" t="s">
        <v>206</v>
      </c>
      <c r="E28" s="4" t="s">
        <v>207</v>
      </c>
      <c r="F28" s="4" t="s">
        <v>13</v>
      </c>
      <c r="G28" s="4" t="s">
        <v>14</v>
      </c>
      <c r="H28" s="4" t="s">
        <v>15</v>
      </c>
      <c r="I28" s="6" t="s">
        <v>208</v>
      </c>
      <c r="J28" t="s">
        <v>207</v>
      </c>
    </row>
    <row r="29" spans="1:10" ht="15.6" customHeight="1" x14ac:dyDescent="0.3">
      <c r="A29" s="4">
        <v>28</v>
      </c>
      <c r="B29" s="20" t="s">
        <v>209</v>
      </c>
      <c r="C29" s="21" t="s">
        <v>24</v>
      </c>
      <c r="D29" s="5" t="s">
        <v>210</v>
      </c>
      <c r="E29" s="4" t="s">
        <v>211</v>
      </c>
      <c r="F29" s="4" t="s">
        <v>13</v>
      </c>
      <c r="G29" s="4" t="s">
        <v>14</v>
      </c>
      <c r="H29" s="4" t="s">
        <v>53</v>
      </c>
      <c r="I29" s="6" t="s">
        <v>212</v>
      </c>
      <c r="J29" t="s">
        <v>211</v>
      </c>
    </row>
  </sheetData>
  <mergeCells count="8">
    <mergeCell ref="B12:B16"/>
    <mergeCell ref="B27:B28"/>
    <mergeCell ref="C2:C3"/>
    <mergeCell ref="C4:C11"/>
    <mergeCell ref="C12:C16"/>
    <mergeCell ref="C20:C23"/>
    <mergeCell ref="C24:C26"/>
    <mergeCell ref="C27:C28"/>
  </mergeCells>
  <phoneticPr fontId="11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N6"/>
  <sheetViews>
    <sheetView topLeftCell="C1" workbookViewId="0">
      <selection activeCell="H5" sqref="H5"/>
    </sheetView>
  </sheetViews>
  <sheetFormatPr defaultColWidth="8.7265625" defaultRowHeight="15.6" x14ac:dyDescent="0.3"/>
  <cols>
    <col min="2" max="2" width="20.26953125" customWidth="1"/>
    <col min="3" max="3" width="59.26953125" customWidth="1"/>
    <col min="4" max="4" width="13.90625" customWidth="1"/>
    <col min="8" max="8" width="35" customWidth="1"/>
    <col min="9" max="9" width="14.7265625" customWidth="1"/>
  </cols>
  <sheetData>
    <row r="1" spans="1:40" ht="16.2" customHeight="1" x14ac:dyDescent="0.3">
      <c r="A1" s="1" t="s">
        <v>0</v>
      </c>
      <c r="B1" s="2" t="s">
        <v>1</v>
      </c>
      <c r="C1" s="3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3" t="s">
        <v>8</v>
      </c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 ht="31.2" customHeight="1" x14ac:dyDescent="0.3">
      <c r="A2" s="4">
        <v>1</v>
      </c>
      <c r="B2" s="4" t="s">
        <v>214</v>
      </c>
      <c r="C2" s="5" t="s">
        <v>215</v>
      </c>
      <c r="D2" s="4" t="s">
        <v>216</v>
      </c>
      <c r="E2" s="4" t="s">
        <v>13</v>
      </c>
      <c r="F2" s="4" t="s">
        <v>14</v>
      </c>
      <c r="G2" s="4" t="s">
        <v>15</v>
      </c>
      <c r="H2" s="6" t="s">
        <v>217</v>
      </c>
    </row>
    <row r="3" spans="1:40" ht="31.2" customHeight="1" x14ac:dyDescent="0.3">
      <c r="A3" s="4">
        <v>2</v>
      </c>
      <c r="B3" s="4" t="s">
        <v>218</v>
      </c>
      <c r="C3" s="5" t="s">
        <v>219</v>
      </c>
      <c r="D3" s="4" t="s">
        <v>220</v>
      </c>
      <c r="E3" s="4" t="s">
        <v>33</v>
      </c>
      <c r="F3" s="4" t="s">
        <v>146</v>
      </c>
      <c r="G3" s="4" t="s">
        <v>132</v>
      </c>
      <c r="H3" s="46" t="s">
        <v>224</v>
      </c>
    </row>
    <row r="4" spans="1:40" ht="15" customHeight="1" x14ac:dyDescent="0.3">
      <c r="A4" s="4">
        <v>3</v>
      </c>
      <c r="B4" s="7" t="s">
        <v>221</v>
      </c>
      <c r="C4" s="5" t="s">
        <v>134</v>
      </c>
      <c r="D4" s="4" t="s">
        <v>135</v>
      </c>
      <c r="E4" s="4" t="s">
        <v>136</v>
      </c>
      <c r="F4" s="4" t="s">
        <v>14</v>
      </c>
      <c r="G4" s="4" t="s">
        <v>132</v>
      </c>
      <c r="H4" t="s">
        <v>137</v>
      </c>
      <c r="I4" s="6"/>
    </row>
    <row r="5" spans="1:40" ht="15.6" customHeight="1" x14ac:dyDescent="0.3">
      <c r="A5" s="4">
        <f>ROW()-1</f>
        <v>4</v>
      </c>
      <c r="B5" s="8" t="s">
        <v>222</v>
      </c>
      <c r="C5" s="47" t="s">
        <v>225</v>
      </c>
      <c r="D5" s="4" t="s">
        <v>26</v>
      </c>
      <c r="E5" s="4" t="s">
        <v>13</v>
      </c>
      <c r="F5" s="4" t="s">
        <v>14</v>
      </c>
      <c r="G5" s="4" t="s">
        <v>15</v>
      </c>
      <c r="H5" s="46" t="s">
        <v>226</v>
      </c>
    </row>
    <row r="6" spans="1:40" ht="31.2" customHeight="1" x14ac:dyDescent="0.3">
      <c r="A6" s="4">
        <f>ROW()-1</f>
        <v>5</v>
      </c>
      <c r="B6" s="8" t="s">
        <v>223</v>
      </c>
      <c r="C6" s="5" t="s">
        <v>144</v>
      </c>
      <c r="D6" s="4" t="s">
        <v>145</v>
      </c>
      <c r="E6" s="4" t="s">
        <v>13</v>
      </c>
      <c r="F6" s="4" t="s">
        <v>146</v>
      </c>
      <c r="G6" s="4" t="s">
        <v>15</v>
      </c>
      <c r="H6" s="6" t="s">
        <v>147</v>
      </c>
    </row>
  </sheetData>
  <phoneticPr fontId="11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1</vt:i4>
      </vt:variant>
    </vt:vector>
  </HeadingPairs>
  <TitlesOfParts>
    <vt:vector size="6" baseType="lpstr">
      <vt:lpstr>遗留问题及规避方案</vt:lpstr>
      <vt:lpstr>High</vt:lpstr>
      <vt:lpstr>Medium</vt:lpstr>
      <vt:lpstr>Low&amp;Lowest</vt:lpstr>
      <vt:lpstr>重点关注问题</vt:lpstr>
      <vt:lpstr>遗留问题及规避方案!Jira_2022_05_26T18_39_30_0800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liguiyuan</cp:lastModifiedBy>
  <dcterms:created xsi:type="dcterms:W3CDTF">2006-09-16T08:00:00Z</dcterms:created>
  <dcterms:modified xsi:type="dcterms:W3CDTF">2022-06-13T02:28:57Z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732409B85A7079E532B1A262632C2293</vt:lpwstr>
  </property>
</Properties>
</file>